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7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утверждение'!$B$14:$I$238</definedName>
    <definedName name="_xlnm.Print_Area" localSheetId="0">'на утверждение'!$A$1:$I$211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9" i="3" l="1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<sst xmlns="http://schemas.openxmlformats.org/spreadsheetml/2006/main" count="21" uniqueCount="21">
  <si>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</si>
  <si>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</si>
  <si>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</si>
  <si>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</si>
  <si>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</si>
  <si>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</si>
  <si>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</si>
  <si>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</si>
  <si>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</si>
  <si>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</si>
  <si>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</si>
  <si>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</si>
  <si>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</si>
  <si>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</si>
  <si>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</si>
  <si>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</si>
  <si>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</si>
  <si>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</si>
  <si>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</si>
  <si>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Дата проведения проверки знаний: 27.03.2025</t>
  </si>
  <si>
    <t>Врио начальника отдела                                                                Корытцын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</si>
</sst>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7.03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«ОМЗ НИИХИММАШ»</v>
          </cell>
          <cell r="G4" t="str">
            <v xml:space="preserve">Енин </v>
          </cell>
          <cell r="H4" t="str">
            <v xml:space="preserve">Сергей </v>
          </cell>
          <cell r="I4" t="str">
            <v>Владимирович</v>
          </cell>
          <cell r="K4" t="str">
            <v>Главный инженер</v>
          </cell>
          <cell r="L4" t="str">
            <v>10 лет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АО «ОМЗ НИИХИММАШ»</v>
          </cell>
          <cell r="G5" t="str">
            <v xml:space="preserve">Анпилогов </v>
          </cell>
          <cell r="H5" t="str">
            <v xml:space="preserve">Александр </v>
          </cell>
          <cell r="I5" t="str">
            <v>Анатольевич</v>
          </cell>
          <cell r="K5" t="str">
            <v>Главный механик</v>
          </cell>
          <cell r="L5" t="str">
            <v>12 лет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ЗАО «МКП»</v>
          </cell>
          <cell r="G6" t="str">
            <v>Рыжков</v>
          </cell>
          <cell r="H6" t="str">
            <v>Дмитрий</v>
          </cell>
          <cell r="I6" t="str">
            <v>Владимирович</v>
          </cell>
          <cell r="K6" t="str">
            <v>Главный энергетик</v>
          </cell>
          <cell r="L6" t="str">
            <v>5 лет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ЗАО «МКП»</v>
          </cell>
          <cell r="G7" t="str">
            <v xml:space="preserve">Смирнов </v>
          </cell>
          <cell r="H7" t="str">
            <v>Владимир</v>
          </cell>
          <cell r="I7" t="str">
            <v>Анатольевич</v>
          </cell>
          <cell r="K7" t="str">
            <v>Начальник энергоцеха</v>
          </cell>
          <cell r="L7" t="str">
            <v>6 лет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МБУК «Шаховской музей"</v>
          </cell>
          <cell r="G8" t="str">
            <v xml:space="preserve">Волков </v>
          </cell>
          <cell r="H8" t="str">
            <v>Андрей</v>
          </cell>
          <cell r="I8" t="str">
            <v>Валентинович</v>
          </cell>
          <cell r="K8" t="str">
            <v>Техник</v>
          </cell>
          <cell r="L8" t="str">
            <v>9 лет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IV гр. до 1000 В</v>
          </cell>
          <cell r="S8" t="str">
            <v>ПТЭЭПЭЭ</v>
          </cell>
          <cell r="V8">
            <v>0.375</v>
          </cell>
        </row>
        <row r="9">
          <cell r="E9" t="str">
            <v xml:space="preserve">ООО "ЦЕНТРГАЗТЕРМИНАЛ" </v>
          </cell>
          <cell r="G9" t="str">
            <v>Петухов</v>
          </cell>
          <cell r="H9" t="str">
            <v xml:space="preserve">Евгений </v>
          </cell>
          <cell r="I9" t="str">
            <v>Владимирович</v>
          </cell>
          <cell r="K9" t="str">
            <v>Начальник участка по обслуживанию и ремонту зданий и сооружений</v>
          </cell>
          <cell r="L9" t="str">
            <v>8 месяцев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 xml:space="preserve">ООО "ЦЕНТРГАЗТЕРМИНАЛ" </v>
          </cell>
          <cell r="G10" t="str">
            <v xml:space="preserve">Федченков </v>
          </cell>
          <cell r="H10" t="str">
            <v xml:space="preserve">Игорь </v>
          </cell>
          <cell r="I10" t="str">
            <v>Николаевич</v>
          </cell>
          <cell r="K10" t="str">
            <v>Электромонтер по ремонту и обслуживанию электрооборудования участка по обслуживанию и ремонту зданий и сооружений</v>
          </cell>
          <cell r="L10" t="str">
            <v xml:space="preserve"> 3 года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 xml:space="preserve">ООО "ЦЕНТРГАЗТЕРМИНАЛ" </v>
          </cell>
          <cell r="G11" t="str">
            <v xml:space="preserve">Кушаков </v>
          </cell>
          <cell r="H11" t="str">
            <v xml:space="preserve">Алексей </v>
          </cell>
          <cell r="I11" t="str">
            <v>Олегович</v>
          </cell>
          <cell r="K11" t="str">
            <v>Главный юрисконсульт</v>
          </cell>
          <cell r="L11" t="str">
            <v>14 лет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"ПТК ЮФ"</v>
          </cell>
          <cell r="G12" t="str">
            <v xml:space="preserve">Поваров </v>
          </cell>
          <cell r="H12" t="str">
            <v xml:space="preserve">Андрей </v>
          </cell>
          <cell r="I12" t="str">
            <v>Владимирович</v>
          </cell>
          <cell r="K12" t="str">
            <v>Начальник производства</v>
          </cell>
          <cell r="L12" t="str">
            <v>10 лет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"ПТК ЮФ"</v>
          </cell>
          <cell r="G13" t="str">
            <v xml:space="preserve">Корнеев </v>
          </cell>
          <cell r="H13" t="str">
            <v xml:space="preserve">Сергей </v>
          </cell>
          <cell r="I13" t="str">
            <v>Александрович</v>
          </cell>
          <cell r="K13" t="str">
            <v>Главный инженер</v>
          </cell>
          <cell r="L13" t="str">
            <v>10 лет</v>
          </cell>
          <cell r="M13" t="str">
            <v>первичная</v>
          </cell>
          <cell r="N13" t="str">
            <v>административно-технический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"ПТК ЮФ"</v>
          </cell>
          <cell r="G14" t="str">
            <v xml:space="preserve">Кладов </v>
          </cell>
          <cell r="H14" t="str">
            <v xml:space="preserve">Алексей </v>
          </cell>
          <cell r="I14" t="str">
            <v>Викторович</v>
          </cell>
          <cell r="K14" t="str">
            <v>Заместитель начальника производства</v>
          </cell>
          <cell r="L14" t="str">
            <v>10 лет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"ПТК ЮФ"</v>
          </cell>
          <cell r="G15" t="str">
            <v xml:space="preserve">Аджимамбетов </v>
          </cell>
          <cell r="H15" t="str">
            <v xml:space="preserve">Владимир </v>
          </cell>
          <cell r="I15" t="str">
            <v>Владимирович</v>
          </cell>
          <cell r="K15" t="str">
            <v>Старший сменный мастер</v>
          </cell>
          <cell r="L15" t="str">
            <v>9 лет</v>
          </cell>
          <cell r="M15" t="str">
            <v>первичная</v>
          </cell>
          <cell r="N15" t="str">
            <v>административно-технический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"ПТК ЮФ"</v>
          </cell>
          <cell r="G16" t="str">
            <v>Погребов</v>
          </cell>
          <cell r="H16" t="str">
            <v xml:space="preserve">Сергей </v>
          </cell>
          <cell r="I16" t="str">
            <v>Борисович</v>
          </cell>
          <cell r="K16" t="str">
            <v>Технолог</v>
          </cell>
          <cell r="L16" t="str">
            <v>10 лет</v>
          </cell>
          <cell r="M16" t="str">
            <v>первичная</v>
          </cell>
          <cell r="N16" t="str">
            <v>административно-технический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"Макрон ТК"</v>
          </cell>
          <cell r="G17" t="str">
            <v xml:space="preserve">Крюков  </v>
          </cell>
          <cell r="H17" t="str">
            <v xml:space="preserve">Владимир  </v>
          </cell>
          <cell r="I17" t="str">
            <v>Николаевич</v>
          </cell>
          <cell r="K17" t="str">
            <v>Исполнительный директор</v>
          </cell>
          <cell r="L17" t="str">
            <v>1 год</v>
          </cell>
          <cell r="M17" t="str">
            <v>первичная</v>
          </cell>
          <cell r="N17" t="str">
            <v>административно-технический персонал</v>
          </cell>
          <cell r="R17" t="str">
            <v>II до 1000В</v>
          </cell>
          <cell r="S17" t="str">
            <v>ПТЭЭПЭЭ</v>
          </cell>
          <cell r="V17">
            <v>0.375</v>
          </cell>
        </row>
        <row r="18">
          <cell r="E18" t="str">
            <v>ООО "Макрон ТК"</v>
          </cell>
          <cell r="G18" t="str">
            <v xml:space="preserve">Черепок </v>
          </cell>
          <cell r="H18" t="str">
            <v>Алексей</v>
          </cell>
          <cell r="I18" t="str">
            <v>Владимирович</v>
          </cell>
          <cell r="K18" t="str">
            <v>Мастер цеха</v>
          </cell>
          <cell r="L18" t="str">
            <v>7 лет</v>
          </cell>
          <cell r="M18" t="str">
            <v>первичная</v>
          </cell>
          <cell r="N18" t="str">
            <v>административно-технический персонал</v>
          </cell>
          <cell r="R18" t="str">
            <v>II до 1000В</v>
          </cell>
          <cell r="S18" t="str">
            <v>ПТЭЭПЭЭ</v>
          </cell>
          <cell r="V18">
            <v>0.375</v>
          </cell>
        </row>
        <row r="19">
          <cell r="E19" t="str">
            <v>ООО "Макрон ТК"</v>
          </cell>
          <cell r="G19" t="str">
            <v xml:space="preserve">Ермаков  </v>
          </cell>
          <cell r="H19" t="str">
            <v>Тимофей</v>
          </cell>
          <cell r="I19" t="str">
            <v>Владимирович</v>
          </cell>
          <cell r="K19" t="str">
            <v>Мастер цеха</v>
          </cell>
          <cell r="L19" t="str">
            <v>1 год</v>
          </cell>
          <cell r="M19" t="str">
            <v>первичная</v>
          </cell>
          <cell r="N19" t="str">
            <v>административно-технический персонал</v>
          </cell>
          <cell r="R19" t="str">
            <v>II до 1000В</v>
          </cell>
          <cell r="S19" t="str">
            <v>ПТЭЭПЭЭ</v>
          </cell>
          <cell r="V19">
            <v>0.375</v>
          </cell>
        </row>
        <row r="20">
          <cell r="E20" t="str">
            <v>АО ОКБ «ГИДРОПРЕСС»</v>
          </cell>
          <cell r="G20" t="str">
            <v xml:space="preserve">Коновалов  </v>
          </cell>
          <cell r="H20" t="str">
            <v xml:space="preserve">Александр  </v>
          </cell>
          <cell r="I20" t="str">
            <v>Викторович</v>
          </cell>
          <cell r="K20" t="str">
            <v>Инженер по организации эксплуатации энергетического оборудования 1 категории</v>
          </cell>
          <cell r="L20" t="str">
            <v xml:space="preserve">3 года </v>
          </cell>
          <cell r="M20" t="str">
            <v xml:space="preserve">очередная </v>
          </cell>
          <cell r="N20" t="str">
            <v>административно-технический персонал</v>
          </cell>
          <cell r="R20" t="str">
            <v>V до и выше 1000В</v>
          </cell>
          <cell r="S20" t="str">
            <v>ПТЭЭПЭЭ</v>
          </cell>
          <cell r="V20">
            <v>0.375</v>
          </cell>
        </row>
        <row r="21">
          <cell r="E21" t="str">
            <v>АО ОКБ «ГИДРОПРЕСС»</v>
          </cell>
          <cell r="G21" t="str">
            <v xml:space="preserve">Ширинкин  </v>
          </cell>
          <cell r="H21" t="str">
            <v>Александр</v>
          </cell>
          <cell r="I21" t="str">
            <v>Сергеевич</v>
          </cell>
          <cell r="K21" t="str">
            <v>Инженер по организации эксплуатации энергетического оборудования 1 категории</v>
          </cell>
          <cell r="L21" t="str">
            <v xml:space="preserve">3 года </v>
          </cell>
          <cell r="M21" t="str">
            <v xml:space="preserve">очередная </v>
          </cell>
          <cell r="N21" t="str">
            <v>административно-технический персонал</v>
          </cell>
          <cell r="R21" t="str">
            <v>V до и выше 1000В</v>
          </cell>
          <cell r="S21" t="str">
            <v>ПТЭЭПЭЭ</v>
          </cell>
          <cell r="V21">
            <v>0.375</v>
          </cell>
        </row>
        <row r="22">
          <cell r="E22" t="str">
            <v>АО ОКБ «ГИДРОПРЕСС»</v>
          </cell>
          <cell r="G22" t="str">
            <v xml:space="preserve">Тестин </v>
          </cell>
          <cell r="H22" t="str">
            <v xml:space="preserve">Константин </v>
          </cell>
          <cell r="I22" t="str">
            <v>Николаевич</v>
          </cell>
          <cell r="K22" t="str">
            <v>Энергетик цеха</v>
          </cell>
          <cell r="L22" t="str">
            <v xml:space="preserve">9 лет 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V до и выше 1000В</v>
          </cell>
          <cell r="S22" t="str">
            <v>ПТЭЭПЭЭ</v>
          </cell>
          <cell r="V22">
            <v>0.375</v>
          </cell>
        </row>
        <row r="23">
          <cell r="E23" t="str">
            <v>АО ОКБ «ГИДРОПРЕСС»</v>
          </cell>
          <cell r="G23" t="str">
            <v xml:space="preserve">Осипов  </v>
          </cell>
          <cell r="H23" t="str">
            <v>Игорь</v>
          </cell>
          <cell r="I23" t="str">
            <v>Борисович</v>
          </cell>
          <cell r="K23" t="str">
            <v>Заместитель главного энергетика</v>
          </cell>
          <cell r="L23" t="str">
            <v xml:space="preserve">2 года </v>
          </cell>
          <cell r="M23" t="str">
            <v xml:space="preserve">очередная </v>
          </cell>
          <cell r="N23" t="str">
            <v>административно-технический персонал,  с правом испытания оборудования повышенным напряжением</v>
          </cell>
          <cell r="R23" t="str">
            <v>V до и выше 1000В</v>
          </cell>
          <cell r="S23" t="str">
            <v>ПТЭЭПЭЭ</v>
          </cell>
          <cell r="V23">
            <v>0.375</v>
          </cell>
        </row>
        <row r="24">
          <cell r="E24" t="str">
            <v>АО ОКБ «ГИДРОПРЕСС»</v>
          </cell>
          <cell r="G24" t="str">
            <v xml:space="preserve">Хабибуллин   </v>
          </cell>
          <cell r="H24" t="str">
            <v>Максим</v>
          </cell>
          <cell r="I24" t="str">
            <v>Феликсович</v>
          </cell>
          <cell r="K24" t="str">
            <v xml:space="preserve">Мастер </v>
          </cell>
          <cell r="L24" t="str">
            <v xml:space="preserve">1 год </v>
          </cell>
          <cell r="M24" t="str">
            <v>внеочередная</v>
          </cell>
          <cell r="N24" t="str">
            <v>административно-технический персонал,  с правом испытания оборудования повышенным напряжением</v>
          </cell>
          <cell r="R24" t="str">
            <v>V до и выше 1000В</v>
          </cell>
          <cell r="S24" t="str">
            <v>ПТЭЭПЭЭ</v>
          </cell>
          <cell r="V24">
            <v>0.375</v>
          </cell>
        </row>
        <row r="25">
          <cell r="E25" t="str">
            <v>АО ОКБ «ГИДРОПРЕСС»</v>
          </cell>
          <cell r="G25" t="str">
            <v>Давиденко</v>
          </cell>
          <cell r="H25" t="str">
            <v xml:space="preserve">Нина </v>
          </cell>
          <cell r="I25" t="str">
            <v>Александровна</v>
          </cell>
          <cell r="K25" t="str">
            <v>Ведущий специалист службы охраны труда</v>
          </cell>
          <cell r="L25" t="str">
            <v xml:space="preserve">10 лет </v>
          </cell>
          <cell r="M25" t="str">
            <v xml:space="preserve">очередная </v>
          </cell>
          <cell r="N25" t="str">
            <v xml:space="preserve">специалистп по охране труда контролирующий электроустановки </v>
          </cell>
          <cell r="R25" t="str">
            <v xml:space="preserve">IV до и выше 1000В 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"МЕТРОВАГОНМАШ-СЕРВИС"</v>
          </cell>
          <cell r="G26" t="str">
            <v>Колобродов</v>
          </cell>
          <cell r="H26" t="str">
            <v xml:space="preserve"> Алексей </v>
          </cell>
          <cell r="I26" t="str">
            <v>Михайлович</v>
          </cell>
          <cell r="K26" t="str">
            <v>Заместитель начальника центра (на транспорте и в связи)</v>
          </cell>
          <cell r="L26" t="str">
            <v>10 лет</v>
          </cell>
          <cell r="M26" t="str">
            <v>первичная</v>
          </cell>
          <cell r="N26" t="str">
            <v>административно-технический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"МЕТРОВАГОНМАШ-СЕРВИС"</v>
          </cell>
          <cell r="G27" t="str">
            <v xml:space="preserve">Гусев </v>
          </cell>
          <cell r="H27" t="str">
            <v xml:space="preserve">Павел </v>
          </cell>
          <cell r="I27" t="str">
            <v>Игоревич</v>
          </cell>
          <cell r="K27" t="str">
            <v>Начальник центра (на транспорте и в связи)</v>
          </cell>
          <cell r="L27" t="str">
            <v>14 лет</v>
          </cell>
          <cell r="M27" t="str">
            <v xml:space="preserve">Очередная </v>
          </cell>
          <cell r="N27" t="str">
            <v>административно-технический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"Энергоспецстрой"</v>
          </cell>
          <cell r="G28" t="str">
            <v>Гречушкин</v>
          </cell>
          <cell r="H28" t="str">
            <v>Тимофей</v>
          </cell>
          <cell r="I28" t="str">
            <v>Геннадьевич</v>
          </cell>
          <cell r="K28" t="str">
            <v>Генеральный директор</v>
          </cell>
          <cell r="L28" t="str">
            <v>11 лет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"Энергоспецстрой"</v>
          </cell>
          <cell r="G29" t="str">
            <v>Кванин</v>
          </cell>
          <cell r="H29" t="str">
            <v>Станислав</v>
          </cell>
          <cell r="I29" t="str">
            <v>Анатольевич</v>
          </cell>
          <cell r="K29" t="str">
            <v>Электромонтажник</v>
          </cell>
          <cell r="L29" t="str">
            <v>13 лет</v>
          </cell>
          <cell r="M29" t="str">
            <v>внеочередная</v>
          </cell>
          <cell r="N29" t="str">
            <v>оперативно-ремонтный персонал</v>
          </cell>
          <cell r="R29" t="str">
            <v>IV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"Энергоспецстрой"</v>
          </cell>
          <cell r="G30" t="str">
            <v>Шитиков</v>
          </cell>
          <cell r="H30" t="str">
            <v>Антон</v>
          </cell>
          <cell r="I30" t="str">
            <v>Павлович</v>
          </cell>
          <cell r="K30" t="str">
            <v>Технический директор</v>
          </cell>
          <cell r="L30" t="str">
            <v>13 лет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>IV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"Энергоспецстрой"</v>
          </cell>
          <cell r="G31" t="str">
            <v>Шитиков</v>
          </cell>
          <cell r="H31" t="str">
            <v>Александр</v>
          </cell>
          <cell r="I31" t="str">
            <v>Павлович</v>
          </cell>
          <cell r="K31" t="str">
            <v>Электромонтажник</v>
          </cell>
          <cell r="L31" t="str">
            <v>9 лет</v>
          </cell>
          <cell r="M31" t="str">
            <v>внеочередная</v>
          </cell>
          <cell r="N31" t="str">
            <v>оперативно-ремонтный персонал</v>
          </cell>
          <cell r="R31" t="str">
            <v>IV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"Эксповейв"</v>
          </cell>
          <cell r="G32" t="str">
            <v>Маргушев</v>
          </cell>
          <cell r="H32" t="str">
            <v>Максим</v>
          </cell>
          <cell r="I32" t="str">
            <v>Хаутиевич</v>
          </cell>
          <cell r="K32" t="str">
            <v>Техническийдиректор</v>
          </cell>
          <cell r="L32" t="str">
            <v>7 лет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"ПРОМ ИНВЕСТ"</v>
          </cell>
          <cell r="G33" t="str">
            <v>Понтрягин</v>
          </cell>
          <cell r="H33" t="str">
            <v>Владимир</v>
          </cell>
          <cell r="I33" t="str">
            <v>Леонидович</v>
          </cell>
          <cell r="K33" t="str">
            <v>Электромонтер по обслуживанию электроустановок</v>
          </cell>
          <cell r="L33" t="str">
            <v>10 лет</v>
          </cell>
          <cell r="M33" t="str">
            <v>внеочередная</v>
          </cell>
          <cell r="N33" t="str">
            <v>оперативно-ремонтный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"ПРОМ ИНВЕСТ"</v>
          </cell>
          <cell r="G34" t="str">
            <v>Скобликов</v>
          </cell>
          <cell r="H34" t="str">
            <v>Борис</v>
          </cell>
          <cell r="I34" t="str">
            <v>Павлович</v>
          </cell>
          <cell r="K34" t="str">
            <v>Главный энергетик</v>
          </cell>
          <cell r="L34" t="str">
            <v>30 лет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III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"САМ-МБ"</v>
          </cell>
          <cell r="G35" t="str">
            <v>Молчанова</v>
          </cell>
          <cell r="H35" t="str">
            <v>Ольга</v>
          </cell>
          <cell r="I35" t="str">
            <v>Сергеевна</v>
          </cell>
          <cell r="K35" t="str">
            <v xml:space="preserve">Руководитель службы </v>
          </cell>
          <cell r="L35" t="str">
            <v>15 лет</v>
          </cell>
          <cell r="M35" t="str">
            <v>очередная</v>
          </cell>
          <cell r="N35" t="str">
            <v xml:space="preserve">специалистп по охране труда контролирующий электроустановки </v>
          </cell>
          <cell r="R35" t="str">
            <v>IV до 1000В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"САМ-МБ"</v>
          </cell>
          <cell r="G36" t="str">
            <v>Савельев</v>
          </cell>
          <cell r="H36" t="str">
            <v>Александр</v>
          </cell>
          <cell r="I36" t="str">
            <v>Владимирович</v>
          </cell>
          <cell r="K36" t="str">
            <v>Начальник отдела</v>
          </cell>
          <cell r="L36" t="str">
            <v>6 лет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III 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"САМ-МБ"</v>
          </cell>
          <cell r="G37" t="str">
            <v xml:space="preserve">Горьков </v>
          </cell>
          <cell r="H37" t="str">
            <v>Павел</v>
          </cell>
          <cell r="I37" t="str">
            <v>Геннадьевич</v>
          </cell>
          <cell r="K37" t="str">
            <v>Инженер</v>
          </cell>
          <cell r="L37" t="str">
            <v>6 лет</v>
          </cell>
          <cell r="M37" t="str">
            <v>первичная</v>
          </cell>
          <cell r="N37" t="str">
            <v>оперативно-ремонтный персонал</v>
          </cell>
          <cell r="R37" t="str">
            <v>II 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"САМ-МБ"</v>
          </cell>
          <cell r="G38" t="str">
            <v>Каменев</v>
          </cell>
          <cell r="H38" t="str">
            <v xml:space="preserve">Виталий </v>
          </cell>
          <cell r="I38" t="str">
            <v>Вячеславович</v>
          </cell>
          <cell r="K38" t="str">
            <v>Инженер</v>
          </cell>
          <cell r="L38" t="str">
            <v>6 лет</v>
          </cell>
          <cell r="M38" t="str">
            <v>первичная</v>
          </cell>
          <cell r="N38" t="str">
            <v>оперативно-ремонтный персонал</v>
          </cell>
          <cell r="R38" t="str">
            <v>II 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"САМ-МБ"</v>
          </cell>
          <cell r="G39" t="str">
            <v>Ефремов</v>
          </cell>
          <cell r="H39" t="str">
            <v>Филипп</v>
          </cell>
          <cell r="I39" t="str">
            <v>Викторович</v>
          </cell>
          <cell r="K39" t="str">
            <v>Инженер</v>
          </cell>
          <cell r="L39" t="str">
            <v>6 лет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"САМ-МБ"</v>
          </cell>
          <cell r="G40" t="str">
            <v xml:space="preserve">Чернов </v>
          </cell>
          <cell r="H40" t="str">
            <v xml:space="preserve">Андрей </v>
          </cell>
          <cell r="I40" t="str">
            <v>Николаевич</v>
          </cell>
          <cell r="K40" t="str">
            <v>Инженер</v>
          </cell>
          <cell r="L40" t="str">
            <v>6 лет</v>
          </cell>
          <cell r="M40" t="str">
            <v>первичная</v>
          </cell>
          <cell r="N40" t="str">
            <v>оперативно-ремонтный персонал</v>
          </cell>
          <cell r="R40" t="str">
            <v>II 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"ИТС"</v>
          </cell>
          <cell r="G41" t="str">
            <v xml:space="preserve">Кармазин </v>
          </cell>
          <cell r="H41" t="str">
            <v>Александр</v>
          </cell>
          <cell r="I41" t="str">
            <v>Игоревич</v>
          </cell>
          <cell r="K41" t="str">
            <v>Руководитель проекта</v>
          </cell>
          <cell r="L41" t="str">
            <v>10 лет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"АТЛАНТИК"</v>
          </cell>
          <cell r="G42" t="str">
            <v>Куприн</v>
          </cell>
          <cell r="H42" t="str">
            <v>Алексей</v>
          </cell>
          <cell r="I42" t="str">
            <v>Николаевич</v>
          </cell>
          <cell r="K42" t="str">
            <v>Начальник строительного участка</v>
          </cell>
          <cell r="L42" t="str">
            <v>15 лет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"АСТЕРУС"</v>
          </cell>
          <cell r="G43" t="str">
            <v>Тищенко</v>
          </cell>
          <cell r="H43" t="str">
            <v>Андрей</v>
          </cell>
          <cell r="I43" t="str">
            <v>Юрьевич</v>
          </cell>
          <cell r="K43" t="str">
            <v>Инженер</v>
          </cell>
          <cell r="L43" t="str">
            <v>17 лет</v>
          </cell>
          <cell r="M43" t="str">
            <v>внеочередная</v>
          </cell>
          <cell r="N43" t="str">
            <v>оперативно-ремонтный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"АРД-ИНВЕСТ"</v>
          </cell>
          <cell r="G44" t="str">
            <v>Рыбаков</v>
          </cell>
          <cell r="H44" t="str">
            <v>Анатолий</v>
          </cell>
          <cell r="I44" t="str">
            <v>Иванович</v>
          </cell>
          <cell r="K44" t="str">
            <v>Заместитель директора</v>
          </cell>
          <cell r="L44" t="str">
            <v>17 лет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II до 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"АРД-ИНВЕСТ"</v>
          </cell>
          <cell r="G45" t="str">
            <v>Гаврилов</v>
          </cell>
          <cell r="H45" t="str">
            <v>Алексей</v>
          </cell>
          <cell r="I45" t="str">
            <v>Владимирович</v>
          </cell>
          <cell r="K45" t="str">
            <v>Электрик</v>
          </cell>
          <cell r="L45" t="str">
            <v>35 лет</v>
          </cell>
          <cell r="M45" t="str">
            <v>внеочередная</v>
          </cell>
          <cell r="N45" t="str">
            <v>оперативно-ремонтный персонал</v>
          </cell>
          <cell r="R45" t="str">
            <v>II до 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"АРД-ИНВЕСТ"</v>
          </cell>
          <cell r="G46" t="str">
            <v>Цыганков</v>
          </cell>
          <cell r="H46" t="str">
            <v>Олег</v>
          </cell>
          <cell r="I46" t="str">
            <v>Васильевич</v>
          </cell>
          <cell r="K46" t="str">
            <v>Электрик</v>
          </cell>
          <cell r="L46" t="str">
            <v>17 лет</v>
          </cell>
          <cell r="M46" t="str">
            <v>внеочередная</v>
          </cell>
          <cell r="N46" t="str">
            <v>оперативно-ремонтный персонал</v>
          </cell>
          <cell r="R46" t="str">
            <v>II до 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"ОСГ Рекордз Менеджмент Центр"</v>
          </cell>
          <cell r="G47" t="str">
            <v>Мещеряков</v>
          </cell>
          <cell r="H47" t="str">
            <v>Владимир</v>
          </cell>
          <cell r="I47" t="str">
            <v>Ильич</v>
          </cell>
          <cell r="K47" t="str">
            <v>Старший смены</v>
          </cell>
          <cell r="L47" t="str">
            <v>11 лет 7 месяцев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VI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"ОСГ Рекордз Менеджмент Центр"</v>
          </cell>
          <cell r="G48" t="str">
            <v>Горбачев</v>
          </cell>
          <cell r="H48" t="str">
            <v>Андрей</v>
          </cell>
          <cell r="I48" t="str">
            <v>Васильевич</v>
          </cell>
          <cell r="K48" t="str">
            <v>Начальник производственного участка</v>
          </cell>
          <cell r="L48" t="str">
            <v>17 лет 2 месяца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VI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"Логистическое Агентство 20А"</v>
          </cell>
          <cell r="G49" t="str">
            <v>Плоский</v>
          </cell>
          <cell r="H49" t="str">
            <v>Алексей</v>
          </cell>
          <cell r="I49" t="str">
            <v>Александрович</v>
          </cell>
          <cell r="K49" t="str">
            <v>Руководитель по техническому обеспечению</v>
          </cell>
          <cell r="L49" t="str">
            <v>4 года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IV гр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"ЭнерТест"</v>
          </cell>
          <cell r="G50" t="str">
            <v>Шувалов</v>
          </cell>
          <cell r="H50" t="str">
            <v>Семен</v>
          </cell>
          <cell r="I50" t="str">
            <v>Владимирович</v>
          </cell>
          <cell r="K50" t="str">
            <v>Начальник отдела МО ИС</v>
          </cell>
          <cell r="L50" t="str">
            <v>2 года</v>
          </cell>
          <cell r="M50" t="str">
            <v>очередная</v>
          </cell>
          <cell r="N50" t="str">
            <v>административно-технический персонал, с правом испытания оборудования повышенным напряжением</v>
          </cell>
          <cell r="R50" t="str">
            <v>V до и выше 1000 В</v>
          </cell>
          <cell r="S50" t="str">
            <v>ПТЭЭСиС</v>
          </cell>
          <cell r="V50">
            <v>0.41666666666666669</v>
          </cell>
        </row>
        <row r="51">
          <cell r="E51" t="str">
            <v>ООО «Гуслица»</v>
          </cell>
          <cell r="G51" t="str">
            <v xml:space="preserve">Казаков </v>
          </cell>
          <cell r="H51" t="str">
            <v>Алексей</v>
          </cell>
          <cell r="I51" t="str">
            <v>Алексеевич</v>
          </cell>
          <cell r="K51" t="str">
            <v>Инженер-энергетик</v>
          </cell>
          <cell r="L51" t="str">
            <v>5 лет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IV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«Гуслица»</v>
          </cell>
          <cell r="G52" t="str">
            <v>Рязяпов</v>
          </cell>
          <cell r="H52" t="str">
            <v>Андрей</v>
          </cell>
          <cell r="I52" t="str">
            <v>Юрьевич</v>
          </cell>
          <cell r="K52" t="str">
            <v>Главный механик</v>
          </cell>
          <cell r="L52" t="str">
            <v>11 лет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МКУ ХЭС МУ</v>
          </cell>
          <cell r="G53" t="str">
            <v>Хлопов</v>
          </cell>
          <cell r="H53" t="str">
            <v>Роман</v>
          </cell>
          <cell r="I53" t="str">
            <v>Алексеевич</v>
          </cell>
          <cell r="K53" t="str">
            <v>Заместитель директора</v>
          </cell>
          <cell r="L53" t="str">
            <v xml:space="preserve"> 5 мес.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"Ногинсктрастинвест"</v>
          </cell>
          <cell r="G54" t="str">
            <v>Журавлев</v>
          </cell>
          <cell r="H54" t="str">
            <v>Александр</v>
          </cell>
          <cell r="I54" t="str">
            <v>Владимирович</v>
          </cell>
          <cell r="K54" t="str">
            <v>Ремонтный персонал</v>
          </cell>
          <cell r="L54" t="str">
            <v>5 месяцев</v>
          </cell>
          <cell r="M54" t="str">
            <v>внеочередная</v>
          </cell>
          <cell r="N54" t="str">
            <v>ремонтный персонал</v>
          </cell>
          <cell r="R54" t="str">
            <v>III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"Рамтел"</v>
          </cell>
          <cell r="G55" t="str">
            <v>Галикеев</v>
          </cell>
          <cell r="H55" t="str">
            <v>Вадим</v>
          </cell>
          <cell r="I55" t="str">
            <v>Винирович</v>
          </cell>
          <cell r="K55" t="str">
            <v>Технический директор</v>
          </cell>
          <cell r="L55" t="str">
            <v xml:space="preserve">3 года </v>
          </cell>
          <cell r="M55" t="str">
            <v>внеочередная</v>
          </cell>
          <cell r="N55" t="str">
            <v>административно-технический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"Рамтел"</v>
          </cell>
          <cell r="G56" t="str">
            <v>Полбин</v>
          </cell>
          <cell r="H56" t="str">
            <v xml:space="preserve">Иван </v>
          </cell>
          <cell r="I56" t="str">
            <v>Анатольевич</v>
          </cell>
          <cell r="K56" t="str">
            <v xml:space="preserve">Заместитель начальника отделения ТП </v>
          </cell>
          <cell r="L56" t="str">
            <v xml:space="preserve">4 года 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"Рамтел"</v>
          </cell>
          <cell r="G57" t="str">
            <v>Скрябин</v>
          </cell>
          <cell r="H57" t="str">
            <v>Сергей</v>
          </cell>
          <cell r="I57" t="str">
            <v>Васильевич</v>
          </cell>
          <cell r="K57" t="str">
            <v xml:space="preserve">Начальник отдела эксплуатации и развития сетевой связи </v>
          </cell>
          <cell r="L57" t="str">
            <v xml:space="preserve">3 года 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"РТК"</v>
          </cell>
          <cell r="G58" t="str">
            <v>Галикеев</v>
          </cell>
          <cell r="H58" t="str">
            <v>Вадим</v>
          </cell>
          <cell r="I58" t="str">
            <v>Винирович</v>
          </cell>
          <cell r="K58" t="str">
            <v>Технический директор</v>
          </cell>
          <cell r="L58" t="str">
            <v xml:space="preserve">3 года 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"РТК"</v>
          </cell>
          <cell r="G59" t="str">
            <v>Полбин</v>
          </cell>
          <cell r="H59" t="str">
            <v xml:space="preserve">Иван </v>
          </cell>
          <cell r="I59" t="str">
            <v>Анатольевич</v>
          </cell>
          <cell r="K59" t="str">
            <v>Начальник монтажно-строительного отдела</v>
          </cell>
          <cell r="L59" t="str">
            <v xml:space="preserve">4 года 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"РТК"</v>
          </cell>
          <cell r="G60" t="str">
            <v>Скрябин</v>
          </cell>
          <cell r="H60" t="str">
            <v>Сергей</v>
          </cell>
          <cell r="I60" t="str">
            <v>Васильевич</v>
          </cell>
          <cell r="K60" t="str">
            <v>Главный инженер</v>
          </cell>
          <cell r="L60" t="str">
            <v xml:space="preserve">3 года 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"КВИНТМАДИ"</v>
          </cell>
          <cell r="G61" t="str">
            <v>Лабецкий</v>
          </cell>
          <cell r="H61" t="str">
            <v>Денис</v>
          </cell>
          <cell r="I61" t="str">
            <v>Сергеевич</v>
          </cell>
          <cell r="K61" t="str">
            <v>Руководитель службы охраны труда</v>
          </cell>
          <cell r="L61" t="str">
            <v>2 года</v>
          </cell>
          <cell r="M61" t="str">
            <v>внеочередная</v>
          </cell>
          <cell r="N61" t="str">
            <v xml:space="preserve">специалистп по охране труда контролирующий электроустановки </v>
          </cell>
          <cell r="R61" t="str">
            <v>IV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"ЛОНМАДИ"</v>
          </cell>
          <cell r="G62" t="str">
            <v>Янковский</v>
          </cell>
          <cell r="H62" t="str">
            <v>Михаил</v>
          </cell>
          <cell r="I62" t="str">
            <v>Юрьевич</v>
          </cell>
          <cell r="K62" t="str">
            <v>Механик I категории</v>
          </cell>
          <cell r="L62" t="str">
            <v>13 лет</v>
          </cell>
          <cell r="M62" t="str">
            <v>первичная</v>
          </cell>
          <cell r="N62" t="str">
            <v>оперативно-ремонтный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"ЛОНМАДИ"</v>
          </cell>
          <cell r="G63" t="str">
            <v>Махонин</v>
          </cell>
          <cell r="H63" t="str">
            <v>Александр</v>
          </cell>
          <cell r="I63" t="str">
            <v>Игоревич</v>
          </cell>
          <cell r="K63" t="str">
            <v>Механик I категории</v>
          </cell>
          <cell r="L63" t="str">
            <v>3 года</v>
          </cell>
          <cell r="M63" t="str">
            <v>первичная</v>
          </cell>
          <cell r="N63" t="str">
            <v>оперативно-ремонтный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"ЛОНМАДИ"</v>
          </cell>
          <cell r="G64" t="str">
            <v>Гаврилов</v>
          </cell>
          <cell r="H64" t="str">
            <v>Сергей</v>
          </cell>
          <cell r="I64" t="str">
            <v>Владимирович</v>
          </cell>
          <cell r="K64" t="str">
            <v>Инженер-механик 2-й категории</v>
          </cell>
          <cell r="L64" t="str">
            <v>1 год</v>
          </cell>
          <cell r="M64" t="str">
            <v>первичная</v>
          </cell>
          <cell r="N64" t="str">
            <v>оперативно-ремонтный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«МПЗ Богородский»</v>
          </cell>
          <cell r="G65" t="str">
            <v>Москалев</v>
          </cell>
          <cell r="H65" t="str">
            <v>Андрей</v>
          </cell>
          <cell r="I65" t="str">
            <v>Александрович</v>
          </cell>
          <cell r="K65" t="str">
            <v>Главный инженер</v>
          </cell>
          <cell r="L65" t="str">
            <v>6 лет</v>
          </cell>
          <cell r="M65" t="str">
            <v>первичная</v>
          </cell>
          <cell r="N65" t="str">
            <v>административно-технический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«МПЗ Богородский»</v>
          </cell>
          <cell r="G66" t="str">
            <v>Киселев</v>
          </cell>
          <cell r="H66" t="str">
            <v>Сергей</v>
          </cell>
          <cell r="I66" t="str">
            <v>Анатольевич</v>
          </cell>
          <cell r="K66" t="str">
            <v>Старший мастер</v>
          </cell>
          <cell r="L66" t="str">
            <v>1 год</v>
          </cell>
          <cell r="M66" t="str">
            <v>первичная</v>
          </cell>
          <cell r="N66" t="str">
            <v>административно-технический персонал, с правами оперативно-ремонтного</v>
          </cell>
          <cell r="R66" t="str">
            <v>III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«МПЗ Богородский»</v>
          </cell>
          <cell r="G67" t="str">
            <v>Ющук</v>
          </cell>
          <cell r="H67" t="str">
            <v xml:space="preserve">Виталий </v>
          </cell>
          <cell r="I67" t="str">
            <v>Олегович</v>
          </cell>
          <cell r="K67" t="str">
            <v>Руководитель отдела</v>
          </cell>
          <cell r="L67" t="str">
            <v>2 года</v>
          </cell>
          <cell r="M67" t="str">
            <v>первичная</v>
          </cell>
          <cell r="N67" t="str">
            <v>административно-технический персонал, с правами оперативно-ремонтного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«МПЗ Богородский»</v>
          </cell>
          <cell r="G68" t="str">
            <v>Михалевский</v>
          </cell>
          <cell r="H68" t="str">
            <v>Александр</v>
          </cell>
          <cell r="I68" t="str">
            <v>Алексеевич</v>
          </cell>
          <cell r="K68" t="str">
            <v>Руководитель отдела</v>
          </cell>
          <cell r="L68" t="str">
            <v>1 год</v>
          </cell>
          <cell r="M68" t="str">
            <v>первичная</v>
          </cell>
          <cell r="N68" t="str">
            <v>административно-технический персонал, с правами оперативно-ремонтного</v>
          </cell>
          <cell r="R68" t="str">
            <v>III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«МПЗ Богородский»</v>
          </cell>
          <cell r="G69" t="str">
            <v>Баранов</v>
          </cell>
          <cell r="H69" t="str">
            <v>Алексей</v>
          </cell>
          <cell r="I69" t="str">
            <v>Сергеевич</v>
          </cell>
          <cell r="K69" t="str">
            <v>Инженер-электромеханик</v>
          </cell>
          <cell r="L69" t="str">
            <v>2 месяца</v>
          </cell>
          <cell r="M69" t="str">
            <v>первичная</v>
          </cell>
          <cell r="N69" t="str">
            <v>оперативно-ремонтный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Фирма "ВАШ ДОМ"</v>
          </cell>
          <cell r="G70" t="str">
            <v xml:space="preserve">Поляков </v>
          </cell>
          <cell r="H70" t="str">
            <v>Сергей</v>
          </cell>
          <cell r="I70" t="str">
            <v>Владимирович</v>
          </cell>
          <cell r="K70" t="str">
            <v>Механик</v>
          </cell>
          <cell r="L70" t="str">
            <v>6 лет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Фирма "ВАШ ДОМ"</v>
          </cell>
          <cell r="G71" t="str">
            <v>Киселёв</v>
          </cell>
          <cell r="H71" t="str">
            <v>Иван</v>
          </cell>
          <cell r="I71" t="str">
            <v>Сергеевич</v>
          </cell>
          <cell r="K71" t="str">
            <v>Ответственный дежурный по заводу</v>
          </cell>
          <cell r="L71" t="str">
            <v>5 лет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Фирма "ВАШ ДОМ"</v>
          </cell>
          <cell r="G72" t="str">
            <v>Лавриненко</v>
          </cell>
          <cell r="H72" t="str">
            <v>Оксана</v>
          </cell>
          <cell r="I72" t="str">
            <v>Викторовна</v>
          </cell>
          <cell r="K72" t="str">
            <v>Ответственный дежурный по заводу</v>
          </cell>
          <cell r="L72" t="str">
            <v>5 лет</v>
          </cell>
          <cell r="M72" t="str">
            <v>очередная</v>
          </cell>
          <cell r="N72" t="str">
            <v>административно-технический персонал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Фирма "ВАШ ДОМ"</v>
          </cell>
          <cell r="G73" t="str">
            <v>Панков</v>
          </cell>
          <cell r="H73" t="str">
            <v>Роман</v>
          </cell>
          <cell r="I73" t="str">
            <v>Сергеевич</v>
          </cell>
          <cell r="K73" t="str">
            <v>Главный инженер</v>
          </cell>
          <cell r="L73" t="str">
            <v>6 лет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Фирма "ВАШ ДОМ"</v>
          </cell>
          <cell r="G74" t="str">
            <v xml:space="preserve">Кривачёв </v>
          </cell>
          <cell r="H74" t="str">
            <v>Максим</v>
          </cell>
          <cell r="I74" t="str">
            <v>Юрьевич</v>
          </cell>
          <cell r="K74" t="str">
            <v>Заместитель генерального директора по призводству и комплектации</v>
          </cell>
          <cell r="L74" t="str">
            <v>8 лет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ИП  Матвеев Дмитрий Дмитриевич</v>
          </cell>
          <cell r="G75" t="str">
            <v xml:space="preserve">  Матвеев </v>
          </cell>
          <cell r="H75" t="str">
            <v>Дмитрий</v>
          </cell>
          <cell r="I75" t="str">
            <v xml:space="preserve"> Дмитриевич</v>
          </cell>
          <cell r="K75" t="str">
            <v>Индивидуальный предприниматель</v>
          </cell>
          <cell r="L75" t="str">
            <v>9 лет 9 мес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 "Стадион"</v>
          </cell>
          <cell r="G76" t="str">
            <v>Юрасова</v>
          </cell>
          <cell r="H76" t="str">
            <v>Мария</v>
          </cell>
          <cell r="I76" t="str">
            <v>Юрьвна</v>
          </cell>
          <cell r="K76" t="str">
            <v>Директор обособленного подразделения</v>
          </cell>
          <cell r="L76" t="str">
            <v>1 год и 1 месяц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 "Стадион"</v>
          </cell>
          <cell r="G77" t="str">
            <v>Кожакин</v>
          </cell>
          <cell r="H77" t="str">
            <v>Денис</v>
          </cell>
          <cell r="I77" t="str">
            <v>Андреевич</v>
          </cell>
          <cell r="K77" t="str">
            <v>Директор обособленного подразделения</v>
          </cell>
          <cell r="L77" t="str">
            <v>8 месяцев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"Экспресс Сервис"</v>
          </cell>
          <cell r="G78" t="str">
            <v>Полонская</v>
          </cell>
          <cell r="H78" t="str">
            <v xml:space="preserve">Анастасия </v>
          </cell>
          <cell r="I78" t="str">
            <v>Анатольевна</v>
          </cell>
          <cell r="K78" t="str">
            <v>Инженер ПТО</v>
          </cell>
          <cell r="L78" t="str">
            <v>4 года</v>
          </cell>
          <cell r="M78" t="str">
            <v>очередная</v>
          </cell>
          <cell r="N78" t="str">
            <v>руководитель структурного подразделения</v>
          </cell>
          <cell r="S78" t="str">
            <v>ПТЭТЭ</v>
          </cell>
          <cell r="V78">
            <v>0.4375</v>
          </cell>
        </row>
        <row r="79">
          <cell r="E79" t="str">
            <v>ООО "Экспресс Сервис"</v>
          </cell>
          <cell r="G79" t="str">
            <v xml:space="preserve">Семенов </v>
          </cell>
          <cell r="H79" t="str">
            <v>Виталий</v>
          </cell>
          <cell r="I79" t="str">
            <v>Сергеевич</v>
          </cell>
          <cell r="K79" t="str">
            <v>Главный инженер</v>
          </cell>
          <cell r="L79" t="str">
            <v>2 года</v>
          </cell>
          <cell r="M79" t="str">
            <v>очередная</v>
          </cell>
          <cell r="N79" t="str">
            <v>руководитель структурного подразделения</v>
          </cell>
          <cell r="S79" t="str">
            <v>ПТЭТЭ</v>
          </cell>
          <cell r="V79">
            <v>0.4375</v>
          </cell>
        </row>
        <row r="80">
          <cell r="E80" t="str">
            <v>ООО "Экспресс Сервис"</v>
          </cell>
          <cell r="G80" t="str">
            <v xml:space="preserve">Агафонов </v>
          </cell>
          <cell r="H80" t="str">
            <v xml:space="preserve">Аркадий </v>
          </cell>
          <cell r="I80" t="str">
            <v>Юрьевич</v>
          </cell>
          <cell r="K80" t="str">
            <v>Сервисный инженер</v>
          </cell>
          <cell r="L80" t="str">
            <v>2 года</v>
          </cell>
          <cell r="M80" t="str">
            <v>очередная</v>
          </cell>
          <cell r="N80" t="str">
            <v>руководитель структурного подразделения</v>
          </cell>
          <cell r="S80" t="str">
            <v>ПТЭТЭ</v>
          </cell>
          <cell r="V80">
            <v>0.4375</v>
          </cell>
        </row>
        <row r="81">
          <cell r="E81" t="str">
            <v>ООО "Экспресс Сервис"</v>
          </cell>
          <cell r="G81" t="str">
            <v xml:space="preserve">Лисицкий </v>
          </cell>
          <cell r="H81" t="str">
            <v>Владимир</v>
          </cell>
          <cell r="I81" t="str">
            <v xml:space="preserve"> Николаевич</v>
          </cell>
          <cell r="K81" t="str">
            <v>Инженер</v>
          </cell>
          <cell r="L81" t="str">
            <v>2 года</v>
          </cell>
          <cell r="M81" t="str">
            <v>очередная</v>
          </cell>
          <cell r="N81" t="str">
            <v>руководитель структурного подразделения</v>
          </cell>
          <cell r="S81" t="str">
            <v>ПТЭТЭ</v>
          </cell>
          <cell r="V81">
            <v>0.4375</v>
          </cell>
        </row>
        <row r="82">
          <cell r="E82" t="str">
            <v>ООО "Экспресс Сервис"</v>
          </cell>
          <cell r="G82" t="str">
            <v>Данилов</v>
          </cell>
          <cell r="H82" t="str">
            <v xml:space="preserve"> Денис </v>
          </cell>
          <cell r="I82" t="str">
            <v>Сергеевич</v>
          </cell>
          <cell r="K82" t="str">
            <v>Ведущий инженер КИПиА</v>
          </cell>
          <cell r="L82" t="str">
            <v>1 год</v>
          </cell>
          <cell r="M82" t="str">
            <v>первичная</v>
          </cell>
          <cell r="N82" t="str">
            <v>руководитель структурного подразделения</v>
          </cell>
          <cell r="S82" t="str">
            <v>ПТЭТЭ</v>
          </cell>
          <cell r="V82">
            <v>0.4375</v>
          </cell>
        </row>
        <row r="83">
          <cell r="E83" t="str">
            <v>ООО "ЭНЕРГОМАРКЕТ"</v>
          </cell>
          <cell r="G83" t="str">
            <v>Фадеев</v>
          </cell>
          <cell r="H83" t="str">
            <v>Евгений</v>
          </cell>
          <cell r="I83" t="str">
            <v>Геннадьевич</v>
          </cell>
          <cell r="K83" t="str">
            <v>кладовщик</v>
          </cell>
          <cell r="L83" t="str">
            <v>6 лет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III гр до 1000В</v>
          </cell>
          <cell r="S83" t="str">
            <v>ПТЭЭПЭЭ</v>
          </cell>
          <cell r="V83">
            <v>0.4375</v>
          </cell>
        </row>
        <row r="84">
          <cell r="E84" t="str">
            <v>ООО "ЭНЕРГОМАРКЕТ"</v>
          </cell>
          <cell r="G84" t="str">
            <v>Егоров</v>
          </cell>
          <cell r="H84" t="str">
            <v>Иван</v>
          </cell>
          <cell r="I84" t="str">
            <v>Александрович</v>
          </cell>
          <cell r="K84" t="str">
            <v>руководитель склада</v>
          </cell>
          <cell r="L84" t="str">
            <v>3 года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IV гр до 1000В</v>
          </cell>
          <cell r="S84" t="str">
            <v>ПТЭЭПЭЭ</v>
          </cell>
          <cell r="V84">
            <v>0.4375</v>
          </cell>
        </row>
        <row r="85">
          <cell r="E85" t="str">
            <v>ООО "ЭНЕРГОМАРКЕТ"</v>
          </cell>
          <cell r="G85" t="str">
            <v>Балашов</v>
          </cell>
          <cell r="H85" t="str">
            <v>Алексей</v>
          </cell>
          <cell r="I85" t="str">
            <v>Владимирович</v>
          </cell>
          <cell r="K85" t="str">
            <v>Кладовщик</v>
          </cell>
          <cell r="L85" t="str">
            <v>7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III гр до 1000В</v>
          </cell>
          <cell r="S85" t="str">
            <v>ПТЭЭПЭЭ</v>
          </cell>
          <cell r="V85">
            <v>0.4375</v>
          </cell>
        </row>
        <row r="86">
          <cell r="E86" t="str">
            <v>ООО «МЕЧЕЛ-ЭНЕРГО</v>
          </cell>
          <cell r="G86" t="str">
            <v>Петряков</v>
          </cell>
          <cell r="H86" t="str">
            <v>Олег</v>
          </cell>
          <cell r="I86" t="str">
            <v>Михайлович</v>
          </cell>
          <cell r="K86" t="str">
            <v>Начальник смены</v>
          </cell>
          <cell r="L86" t="str">
            <v>2 года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IV группа до и выше 1000 В</v>
          </cell>
          <cell r="S86" t="str">
            <v>ПТЭЭСиС</v>
          </cell>
          <cell r="V86">
            <v>0.4375</v>
          </cell>
        </row>
        <row r="87">
          <cell r="E87" t="str">
            <v>ООО "Феникс-С"</v>
          </cell>
          <cell r="G87" t="str">
            <v xml:space="preserve">Горохов </v>
          </cell>
          <cell r="H87" t="str">
            <v>Семён</v>
          </cell>
          <cell r="I87" t="str">
            <v>Алексеевич</v>
          </cell>
          <cell r="K87" t="str">
            <v>Электромонтер электроизмерительной лаборатории</v>
          </cell>
          <cell r="L87" t="str">
            <v>3 года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III группа 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"Феникс-С"</v>
          </cell>
          <cell r="G88" t="str">
            <v xml:space="preserve">Тарасов </v>
          </cell>
          <cell r="H88" t="str">
            <v>Олег</v>
          </cell>
          <cell r="I88" t="str">
            <v>Александрович</v>
          </cell>
          <cell r="K88" t="str">
            <v>Начальник электроизмерительной лаборатории</v>
          </cell>
          <cell r="L88" t="str">
            <v>3 года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IV группа до 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"Феникс-С"</v>
          </cell>
          <cell r="G89" t="str">
            <v>Посканный</v>
          </cell>
          <cell r="H89" t="str">
            <v>Олег</v>
          </cell>
          <cell r="I89" t="str">
            <v>Федорович</v>
          </cell>
          <cell r="K89" t="str">
            <v xml:space="preserve"> Инженер электроизмерительной лаборатории</v>
          </cell>
          <cell r="L89" t="str">
            <v>5 лет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группа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"Джодас Экспоим"</v>
          </cell>
          <cell r="G90" t="str">
            <v>Нестеров</v>
          </cell>
          <cell r="H90" t="str">
            <v xml:space="preserve">Сергей </v>
          </cell>
          <cell r="I90" t="str">
            <v>Викторович</v>
          </cell>
          <cell r="K90" t="str">
            <v>Заместитель главного энергетика</v>
          </cell>
          <cell r="L90" t="str">
            <v>2 месяца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>II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"Джодас Экспоим"</v>
          </cell>
          <cell r="G91" t="str">
            <v>Вечеринский</v>
          </cell>
          <cell r="H91" t="str">
            <v>Артём</v>
          </cell>
          <cell r="I91" t="str">
            <v>Александрович</v>
          </cell>
          <cell r="K91" t="str">
            <v>Сварщик</v>
          </cell>
          <cell r="L91" t="str">
            <v>2 месяца</v>
          </cell>
          <cell r="M91" t="str">
            <v>первичная</v>
          </cell>
          <cell r="N91" t="str">
            <v>вспомогательный персонал</v>
          </cell>
          <cell r="R91" t="str">
            <v>II 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"Джодас Экспоим"</v>
          </cell>
          <cell r="G92" t="str">
            <v>Шумов</v>
          </cell>
          <cell r="H92" t="str">
            <v>Евгений</v>
          </cell>
          <cell r="I92" t="str">
            <v>Александрович</v>
          </cell>
          <cell r="K92" t="str">
            <v>Электрик</v>
          </cell>
          <cell r="L92" t="str">
            <v>2 месяца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"Джодас Экспоим"</v>
          </cell>
          <cell r="G93" t="str">
            <v>Марковский</v>
          </cell>
          <cell r="H93" t="str">
            <v>Юрий</v>
          </cell>
          <cell r="I93" t="str">
            <v>Евгеньевич</v>
          </cell>
          <cell r="K93" t="str">
            <v>Техник</v>
          </cell>
          <cell r="L93" t="str">
            <v>2 месяца</v>
          </cell>
          <cell r="M93" t="str">
            <v>первичная</v>
          </cell>
          <cell r="N93" t="str">
            <v>вспомогательный персонал</v>
          </cell>
          <cell r="R93" t="str">
            <v>II до 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"Джодас Экспоим"</v>
          </cell>
          <cell r="G94" t="str">
            <v>Дружинин</v>
          </cell>
          <cell r="H94" t="str">
            <v>Дмитрий</v>
          </cell>
          <cell r="I94" t="str">
            <v>Михайлович</v>
          </cell>
          <cell r="K94" t="str">
            <v>Сантехник</v>
          </cell>
          <cell r="L94" t="str">
            <v>2 месяца</v>
          </cell>
          <cell r="M94" t="str">
            <v>первичная</v>
          </cell>
          <cell r="N94" t="str">
            <v>вспомогательный персонал</v>
          </cell>
          <cell r="R94" t="str">
            <v>II до 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АО "ФЦДТ "Союз"</v>
          </cell>
          <cell r="G95" t="str">
            <v>Кричевцов</v>
          </cell>
          <cell r="H95" t="str">
            <v>Василий</v>
          </cell>
          <cell r="I95" t="str">
            <v>Васильевич</v>
          </cell>
          <cell r="K95" t="str">
            <v>Заместитель главного инженера</v>
          </cell>
          <cell r="L95" t="str">
            <v>2 мес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АО "ФЦДТ "Союз"</v>
          </cell>
          <cell r="G96" t="str">
            <v>Вазем</v>
          </cell>
          <cell r="H96" t="str">
            <v>Алексей</v>
          </cell>
          <cell r="I96" t="str">
            <v>Владимирович</v>
          </cell>
          <cell r="K96" t="str">
            <v>Главный энергетик</v>
          </cell>
          <cell r="L96" t="str">
            <v>2 мес</v>
          </cell>
          <cell r="M96" t="str">
            <v>внеочередная</v>
          </cell>
          <cell r="N96" t="str">
            <v>административно-технический персонал,  с правом испытания оборудования повышенным напряжением</v>
          </cell>
          <cell r="R96" t="str">
            <v>V до и выше 1000 В</v>
          </cell>
          <cell r="S96" t="str">
            <v>ПТЭЭСиС</v>
          </cell>
          <cell r="V96">
            <v>0.45833333333333331</v>
          </cell>
        </row>
        <row r="97">
          <cell r="E97" t="str">
            <v>АО "ФЦДТ "Союз"</v>
          </cell>
          <cell r="G97" t="str">
            <v>Мензулин</v>
          </cell>
          <cell r="H97" t="str">
            <v>Юрий</v>
          </cell>
          <cell r="I97" t="str">
            <v>Викторович</v>
          </cell>
          <cell r="K97" t="str">
            <v>Заместитель начальника цеха</v>
          </cell>
          <cell r="L97" t="str">
            <v>1 год</v>
          </cell>
          <cell r="M97" t="str">
            <v>очередная</v>
          </cell>
          <cell r="N97" t="str">
            <v>административно-технический персонал,  с правом испытания оборудования повышенным напряжением</v>
          </cell>
          <cell r="R97" t="str">
            <v>V до и выше 1000 В</v>
          </cell>
          <cell r="S97" t="str">
            <v>ПТЭЭСиС</v>
          </cell>
          <cell r="V97">
            <v>0.45833333333333331</v>
          </cell>
        </row>
        <row r="98">
          <cell r="E98" t="str">
            <v>ООО "Автоторгсервис"</v>
          </cell>
          <cell r="G98" t="str">
            <v>Приходько</v>
          </cell>
          <cell r="H98" t="str">
            <v>Виктор</v>
          </cell>
          <cell r="I98" t="str">
            <v>Алексеевич</v>
          </cell>
          <cell r="K98" t="str">
            <v>Главный инженер</v>
          </cell>
          <cell r="L98" t="str">
            <v>16 л 2 м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до 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"Автоторгсервис"</v>
          </cell>
          <cell r="G99" t="str">
            <v>Попов</v>
          </cell>
          <cell r="H99" t="str">
            <v>Андрей</v>
          </cell>
          <cell r="I99" t="str">
            <v>Анатольевич</v>
          </cell>
          <cell r="K99" t="str">
            <v>Инженер по эксплуатационным системам</v>
          </cell>
          <cell r="L99" t="str">
            <v>16 л 1 м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до 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"Калуга-Лада"</v>
          </cell>
          <cell r="G100" t="str">
            <v>Ильин</v>
          </cell>
          <cell r="H100" t="str">
            <v>Игорь</v>
          </cell>
          <cell r="I100" t="str">
            <v>Олегович</v>
          </cell>
          <cell r="K100" t="str">
            <v>Директор дилерского центра</v>
          </cell>
          <cell r="L100" t="str">
            <v>4 года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III группа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"Калуга-Лада"</v>
          </cell>
          <cell r="G101" t="str">
            <v xml:space="preserve">Мещеряков </v>
          </cell>
          <cell r="H101" t="str">
            <v>Максим</v>
          </cell>
          <cell r="I101" t="str">
            <v>Олегович</v>
          </cell>
          <cell r="K101" t="str">
            <v>Руководитель отдела</v>
          </cell>
          <cell r="L101" t="str">
            <v>3 года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III группа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"Калуга-Лада"</v>
          </cell>
          <cell r="G102" t="str">
            <v>Храмченков</v>
          </cell>
          <cell r="H102" t="str">
            <v>Андрей</v>
          </cell>
          <cell r="I102" t="str">
            <v>Викторович</v>
          </cell>
          <cell r="K102" t="str">
            <v>Руководитель отдела</v>
          </cell>
          <cell r="L102" t="str">
            <v>4 года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III группа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"Калуга-Лада"</v>
          </cell>
          <cell r="G103" t="str">
            <v>Зуев</v>
          </cell>
          <cell r="H103" t="str">
            <v>Виталий</v>
          </cell>
          <cell r="I103" t="str">
            <v>Сергеевич</v>
          </cell>
          <cell r="K103" t="str">
            <v>Руководитель отдела</v>
          </cell>
          <cell r="L103" t="str">
            <v>4 года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III группа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"Здоровье +"</v>
          </cell>
          <cell r="G104" t="str">
            <v>Чирков</v>
          </cell>
          <cell r="H104" t="str">
            <v>Андрей</v>
          </cell>
          <cell r="I104" t="str">
            <v>Михайлович</v>
          </cell>
          <cell r="K104" t="str">
            <v>Мастер участка</v>
          </cell>
          <cell r="L104">
            <v>2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АО Промбурвод"</v>
          </cell>
          <cell r="G105" t="str">
            <v xml:space="preserve"> Прохоренко</v>
          </cell>
          <cell r="H105" t="str">
            <v>Александр</v>
          </cell>
          <cell r="I105" t="str">
            <v>Юрьевич</v>
          </cell>
          <cell r="K105" t="str">
            <v xml:space="preserve"> Главный инженер</v>
          </cell>
          <cell r="L105" t="str">
            <v>15 лет</v>
          </cell>
          <cell r="M105" t="str">
            <v>первичная</v>
          </cell>
          <cell r="N105" t="str">
            <v>управленческий персонал</v>
          </cell>
          <cell r="S105" t="str">
            <v>ПТЭТЭ</v>
          </cell>
          <cell r="V105">
            <v>0.45833333333333331</v>
          </cell>
        </row>
        <row r="106">
          <cell r="E106" t="str">
            <v>АО Промбурвод"</v>
          </cell>
          <cell r="G106" t="str">
            <v xml:space="preserve"> Дерябин</v>
          </cell>
          <cell r="H106" t="str">
            <v xml:space="preserve"> Алексей</v>
          </cell>
          <cell r="I106" t="str">
            <v xml:space="preserve"> Александрович</v>
          </cell>
          <cell r="K106" t="str">
            <v xml:space="preserve"> Помощник главного инженера</v>
          </cell>
          <cell r="L106" t="str">
            <v xml:space="preserve"> 5лет</v>
          </cell>
          <cell r="M106" t="str">
            <v>первичная</v>
          </cell>
          <cell r="N106" t="str">
            <v>управленческий персонал</v>
          </cell>
          <cell r="S106" t="str">
            <v>ПТЭТЭ</v>
          </cell>
          <cell r="V106">
            <v>0.45833333333333331</v>
          </cell>
        </row>
        <row r="107">
          <cell r="E107" t="str">
            <v>АО Промбурвод"</v>
          </cell>
          <cell r="G107" t="str">
            <v xml:space="preserve"> Прохоренко</v>
          </cell>
          <cell r="H107" t="str">
            <v xml:space="preserve"> Владислав</v>
          </cell>
          <cell r="I107" t="str">
            <v xml:space="preserve"> Анатольевич</v>
          </cell>
          <cell r="K107" t="str">
            <v xml:space="preserve"> Главный энергетик</v>
          </cell>
          <cell r="L107" t="str">
            <v>1год</v>
          </cell>
          <cell r="M107" t="str">
            <v>первичная</v>
          </cell>
          <cell r="N107" t="str">
            <v>управленческий персонал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«КлиматЗон»</v>
          </cell>
          <cell r="G108" t="str">
            <v xml:space="preserve">Рябец </v>
          </cell>
          <cell r="H108" t="str">
            <v xml:space="preserve">Андрей </v>
          </cell>
          <cell r="I108" t="str">
            <v>Васильевич</v>
          </cell>
          <cell r="K108" t="str">
            <v>Мастер  по ремонту систем вентиляции и кондиционирования</v>
          </cell>
          <cell r="L108" t="str">
            <v>1 год</v>
          </cell>
          <cell r="M108" t="str">
            <v>первичная</v>
          </cell>
          <cell r="N108" t="str">
            <v>оперативно-ремонтный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«КлиматЗон»</v>
          </cell>
          <cell r="G109" t="str">
            <v>Пугин</v>
          </cell>
          <cell r="H109" t="str">
            <v>Алексей</v>
          </cell>
          <cell r="I109" t="str">
            <v>Романович</v>
          </cell>
          <cell r="K109" t="str">
            <v>Техник-электромеханик по ремонту систем вентиляции и кондиционирования</v>
          </cell>
          <cell r="L109" t="str">
            <v>1 год</v>
          </cell>
          <cell r="M109" t="str">
            <v>первичная</v>
          </cell>
          <cell r="N109" t="str">
            <v>оперативно-ремонтный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"Аполло-Рида РУС"</v>
          </cell>
          <cell r="G110" t="str">
            <v>Приходько</v>
          </cell>
          <cell r="H110" t="str">
            <v>Виктор</v>
          </cell>
          <cell r="I110" t="str">
            <v>Алексеевич</v>
          </cell>
          <cell r="K110" t="str">
            <v>Главный инженер</v>
          </cell>
          <cell r="L110" t="str">
            <v>16 л 2 м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"Аполло-Рида РУС"</v>
          </cell>
          <cell r="G111" t="str">
            <v>Попов</v>
          </cell>
          <cell r="H111" t="str">
            <v>Андрей</v>
          </cell>
          <cell r="I111" t="str">
            <v>Анатольевич</v>
          </cell>
          <cell r="K111" t="str">
            <v>Инженер по эксплуатационным системам</v>
          </cell>
          <cell r="L111" t="str">
            <v>16 л 1 м</v>
          </cell>
          <cell r="M111" t="str">
            <v>первичная</v>
          </cell>
          <cell r="N111" t="str">
            <v>административно-технический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"Аполло-Рида РУС"</v>
          </cell>
          <cell r="G112" t="str">
            <v>Ефимов</v>
          </cell>
          <cell r="H112" t="str">
            <v>Олег</v>
          </cell>
          <cell r="I112" t="str">
            <v>Алексеевич</v>
          </cell>
          <cell r="K112" t="str">
            <v>Техник-электрик</v>
          </cell>
          <cell r="L112" t="str">
            <v xml:space="preserve"> 15л</v>
          </cell>
          <cell r="M112" t="str">
            <v>первичная</v>
          </cell>
          <cell r="N112" t="str">
            <v>оперативно-ремонтный персонал</v>
          </cell>
          <cell r="R112" t="str">
            <v>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"Аполло-Рида РУС"</v>
          </cell>
          <cell r="G113" t="str">
            <v xml:space="preserve"> Вихорев</v>
          </cell>
          <cell r="H113" t="str">
            <v xml:space="preserve"> Евгений</v>
          </cell>
          <cell r="I113" t="str">
            <v xml:space="preserve"> Анатольевич</v>
          </cell>
          <cell r="K113" t="str">
            <v>Техник-электрик</v>
          </cell>
          <cell r="L113" t="str">
            <v xml:space="preserve"> 15л</v>
          </cell>
          <cell r="M113" t="str">
            <v>первичная</v>
          </cell>
          <cell r="N113" t="str">
            <v>оперативно-ремонтный персонал</v>
          </cell>
          <cell r="R113" t="str">
            <v>II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 "Аполло-Рида РУС"</v>
          </cell>
          <cell r="G114" t="str">
            <v xml:space="preserve"> Никитин</v>
          </cell>
          <cell r="H114" t="str">
            <v xml:space="preserve"> Сеогей</v>
          </cell>
          <cell r="I114" t="str">
            <v xml:space="preserve"> Александрович</v>
          </cell>
          <cell r="K114" t="str">
            <v>Техник-электрик</v>
          </cell>
          <cell r="L114" t="str">
            <v xml:space="preserve"> 15л</v>
          </cell>
          <cell r="M114" t="str">
            <v>первичная</v>
          </cell>
          <cell r="N114" t="str">
            <v>оперативно-ремонтный персонал</v>
          </cell>
          <cell r="R114" t="str">
            <v>II до 1000 В</v>
          </cell>
          <cell r="S114" t="str">
            <v>ПТЭЭПЭЭ</v>
          </cell>
          <cell r="V114">
            <v>0.45833333333333331</v>
          </cell>
        </row>
        <row r="115">
          <cell r="E115" t="str">
            <v>ООО "Аполло-Рида РУС"</v>
          </cell>
          <cell r="G115" t="str">
            <v xml:space="preserve"> Оплачкин</v>
          </cell>
          <cell r="H115" t="str">
            <v xml:space="preserve"> Владимир</v>
          </cell>
          <cell r="I115" t="str">
            <v xml:space="preserve"> Георгиевич</v>
          </cell>
          <cell r="K115" t="str">
            <v>Техник-электрик</v>
          </cell>
          <cell r="L115" t="str">
            <v xml:space="preserve"> 15л</v>
          </cell>
          <cell r="M115" t="str">
            <v>первичная</v>
          </cell>
          <cell r="N115" t="str">
            <v>оперативно-ремонтный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"НПО "Пневмомодуль"</v>
          </cell>
          <cell r="G116" t="str">
            <v>Соломатин</v>
          </cell>
          <cell r="H116" t="str">
            <v>Григорий</v>
          </cell>
          <cell r="I116" t="str">
            <v>Николаевич</v>
          </cell>
          <cell r="K116" t="str">
            <v>Генеральный директор</v>
          </cell>
          <cell r="L116" t="str">
            <v>7 лет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 xml:space="preserve"> 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"НПО "Пневмомодуль"</v>
          </cell>
          <cell r="G117" t="str">
            <v xml:space="preserve">Безотосный </v>
          </cell>
          <cell r="H117" t="str">
            <v xml:space="preserve">Алексей </v>
          </cell>
          <cell r="I117" t="str">
            <v>Викторович</v>
          </cell>
          <cell r="K117" t="str">
            <v>Главный инженер</v>
          </cell>
          <cell r="L117" t="str">
            <v>7 лет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 xml:space="preserve"> 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 "ЛЕПСЕ"</v>
          </cell>
          <cell r="G118" t="str">
            <v>Илящат</v>
          </cell>
          <cell r="H118" t="str">
            <v xml:space="preserve">Дмитрий </v>
          </cell>
          <cell r="I118" t="str">
            <v xml:space="preserve">Михайлович </v>
          </cell>
          <cell r="K118" t="str">
            <v>Главный инженер</v>
          </cell>
          <cell r="L118">
            <v>7</v>
          </cell>
          <cell r="M118" t="str">
            <v>первичная</v>
          </cell>
          <cell r="N118" t="str">
            <v>управленческий персонал</v>
          </cell>
          <cell r="S118" t="str">
            <v>ПТЭТЭ</v>
          </cell>
          <cell r="V118">
            <v>0.47916666666666669</v>
          </cell>
        </row>
        <row r="119">
          <cell r="E119" t="str">
            <v>ООО  "УК "Умный дом - Отличный сервис"</v>
          </cell>
          <cell r="G119" t="str">
            <v>Сальников</v>
          </cell>
          <cell r="H119" t="str">
            <v>Дмитрий</v>
          </cell>
          <cell r="I119" t="str">
            <v>Валерьевич</v>
          </cell>
          <cell r="K119" t="str">
            <v xml:space="preserve">Электромонтер </v>
          </cell>
          <cell r="L119">
            <v>8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 xml:space="preserve">II до  1000В 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 "УК "Умный дом - Отличный сервис"</v>
          </cell>
          <cell r="G120" t="str">
            <v>Салин</v>
          </cell>
          <cell r="H120" t="str">
            <v>Виталий</v>
          </cell>
          <cell r="I120" t="str">
            <v>Викторович</v>
          </cell>
          <cell r="K120" t="str">
            <v xml:space="preserve">Электромонтер </v>
          </cell>
          <cell r="L120">
            <v>8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 xml:space="preserve">II до  1000В 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 "Всегда с нами"</v>
          </cell>
          <cell r="G121" t="str">
            <v>Новожилов</v>
          </cell>
          <cell r="H121" t="str">
            <v>Александр</v>
          </cell>
          <cell r="I121" t="str">
            <v>Викторович</v>
          </cell>
          <cell r="K121" t="str">
            <v xml:space="preserve">Электромонтер </v>
          </cell>
          <cell r="L121">
            <v>8</v>
          </cell>
          <cell r="M121" t="str">
            <v>первичная</v>
          </cell>
          <cell r="N121" t="str">
            <v>оперативно-ремонтный персонал</v>
          </cell>
          <cell r="R121" t="str">
            <v xml:space="preserve">II до  1000В 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"Вестстрой"</v>
          </cell>
          <cell r="G122" t="str">
            <v>Монаков</v>
          </cell>
          <cell r="H122" t="str">
            <v>Николай</v>
          </cell>
          <cell r="I122" t="str">
            <v>Николаевич</v>
          </cell>
          <cell r="K122" t="str">
            <v>Главный энергетик</v>
          </cell>
          <cell r="L122" t="str">
            <v>12 лет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"Вестстрой"</v>
          </cell>
          <cell r="G123" t="str">
            <v>Черешнюк</v>
          </cell>
          <cell r="H123" t="str">
            <v>Александр</v>
          </cell>
          <cell r="I123" t="str">
            <v>Витальевич</v>
          </cell>
          <cell r="K123" t="str">
            <v>Электрик участка</v>
          </cell>
          <cell r="L123" t="str">
            <v>9 лет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"ТОРНАДО"</v>
          </cell>
          <cell r="G124" t="str">
            <v>Шумай</v>
          </cell>
          <cell r="H124" t="str">
            <v>Юрий</v>
          </cell>
          <cell r="I124" t="str">
            <v>Михайлович</v>
          </cell>
          <cell r="K124" t="str">
            <v>Электрик</v>
          </cell>
          <cell r="L124" t="str">
            <v xml:space="preserve">      7 лет</v>
          </cell>
          <cell r="M124" t="str">
            <v>первичная</v>
          </cell>
          <cell r="N124" t="str">
            <v>оперативно-ремонтный персонал</v>
          </cell>
          <cell r="R124" t="str">
            <v>II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"Фасилити Коломна"</v>
          </cell>
          <cell r="G125" t="str">
            <v>Алюшев</v>
          </cell>
          <cell r="H125" t="str">
            <v xml:space="preserve">Рустам </v>
          </cell>
          <cell r="I125" t="str">
            <v>Мунирович</v>
          </cell>
          <cell r="K125" t="str">
            <v>Главный энергетик</v>
          </cell>
          <cell r="L125" t="str">
            <v>5 лет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"Фасилити Коломна"</v>
          </cell>
          <cell r="G126" t="str">
            <v>Закарян</v>
          </cell>
          <cell r="H126" t="str">
            <v xml:space="preserve">Валерий </v>
          </cell>
          <cell r="I126" t="str">
            <v>Вараздатович</v>
          </cell>
          <cell r="K126" t="str">
            <v>Дежурныйэлектромонтер</v>
          </cell>
          <cell r="L126" t="str">
            <v>1 год</v>
          </cell>
          <cell r="M126" t="str">
            <v>очередная</v>
          </cell>
          <cell r="N126" t="str">
            <v>оперативно-ремонтный персонал</v>
          </cell>
          <cell r="R126" t="str">
            <v>lll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"Река21"</v>
          </cell>
          <cell r="G127" t="str">
            <v>Линяев</v>
          </cell>
          <cell r="H127" t="str">
            <v xml:space="preserve">Сергей </v>
          </cell>
          <cell r="I127" t="str">
            <v>Алексеевич</v>
          </cell>
          <cell r="K127" t="str">
            <v>Главный энергетик</v>
          </cell>
          <cell r="L127" t="str">
            <v>17 лет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Индивидуальный предприниматель Черкасов Владимир Николаевич</v>
          </cell>
          <cell r="G128" t="str">
            <v>Черкасов</v>
          </cell>
          <cell r="H128" t="str">
            <v>Владимир</v>
          </cell>
          <cell r="I128" t="str">
            <v>Николаевич</v>
          </cell>
          <cell r="K128" t="str">
            <v>Руковадитель</v>
          </cell>
          <cell r="L128" t="str">
            <v>4 года</v>
          </cell>
          <cell r="M128" t="str">
            <v>первичная</v>
          </cell>
          <cell r="N128" t="str">
            <v>руководитель структурного подразделения</v>
          </cell>
          <cell r="S128" t="str">
            <v>ПТЭТЭ</v>
          </cell>
          <cell r="V128">
            <v>0.47916666666666669</v>
          </cell>
        </row>
        <row r="129">
          <cell r="E129" t="str">
            <v>АО "ЛОНМАДИ"</v>
          </cell>
          <cell r="G129" t="str">
            <v>Суворов</v>
          </cell>
          <cell r="H129" t="str">
            <v>Лев</v>
          </cell>
          <cell r="I129" t="str">
            <v>Алексеевич</v>
          </cell>
          <cell r="K129" t="str">
            <v>Главный инженер</v>
          </cell>
          <cell r="L129" t="str">
            <v>3 года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"Бёрнер Ист"</v>
          </cell>
          <cell r="G130" t="str">
            <v>Самков</v>
          </cell>
          <cell r="H130" t="str">
            <v>Алексей</v>
          </cell>
          <cell r="I130" t="str">
            <v>Викторович</v>
          </cell>
          <cell r="K130" t="str">
            <v>Электрик</v>
          </cell>
          <cell r="L130" t="str">
            <v>1 месяц</v>
          </cell>
          <cell r="M130" t="str">
            <v>первичная</v>
          </cell>
          <cell r="N130" t="str">
            <v>оперативно-ремонтный персонал</v>
          </cell>
          <cell r="R130" t="str">
            <v>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ОАО «Экспериментально-механический завод»</v>
          </cell>
          <cell r="G131" t="str">
            <v>Атаманов</v>
          </cell>
          <cell r="H131" t="str">
            <v>Владимир</v>
          </cell>
          <cell r="I131" t="str">
            <v>Алексеевич</v>
          </cell>
          <cell r="K131" t="str">
            <v>Электромонтер по ремонту и обслуживанию электроо</v>
          </cell>
          <cell r="L131" t="str">
            <v>3 года</v>
          </cell>
          <cell r="M131" t="str">
            <v>первичная</v>
          </cell>
          <cell r="N131" t="str">
            <v>оперативно-ремонтный персонал</v>
          </cell>
          <cell r="R131" t="str">
            <v>II группа до 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ОАО «Экспериментально-механический завод»</v>
          </cell>
          <cell r="G132" t="str">
            <v>Краснокутский</v>
          </cell>
          <cell r="H132" t="str">
            <v>Сергей</v>
          </cell>
          <cell r="I132" t="str">
            <v>Владимирович</v>
          </cell>
          <cell r="K132" t="str">
            <v>Электромонтер по ремонту и обслуживанию электроо</v>
          </cell>
          <cell r="L132" t="str">
            <v>10 лет</v>
          </cell>
          <cell r="M132" t="str">
            <v>очередная</v>
          </cell>
          <cell r="N132" t="str">
            <v>оперативно-ремонтный персонал</v>
          </cell>
          <cell r="R132" t="str">
            <v>III группа до и выше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ОАО «Экспериментально-механический завод»</v>
          </cell>
          <cell r="G133" t="str">
            <v>Кириков</v>
          </cell>
          <cell r="H133" t="str">
            <v>Дмитрий</v>
          </cell>
          <cell r="I133" t="str">
            <v>Вячеславович</v>
          </cell>
          <cell r="K133" t="str">
            <v>Электромонтер по ремонту и обслуживанию электроо</v>
          </cell>
          <cell r="L133" t="str">
            <v>15 лет</v>
          </cell>
          <cell r="M133" t="str">
            <v>очередная</v>
          </cell>
          <cell r="N133" t="str">
            <v>оперативно-ремонтный персонал</v>
          </cell>
          <cell r="R133" t="str">
            <v>III группа до и выше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"Дрогери ритейл"</v>
          </cell>
          <cell r="G134" t="str">
            <v xml:space="preserve">Мельников </v>
          </cell>
          <cell r="H134" t="str">
            <v xml:space="preserve">Михаил </v>
          </cell>
          <cell r="I134" t="str">
            <v>Александрович</v>
          </cell>
          <cell r="K134" t="str">
            <v>Руководитель службы эксплуатации</v>
          </cell>
          <cell r="L134" t="str">
            <v>1 год 2 месяца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"Дрогери ритейл"</v>
          </cell>
          <cell r="G135" t="str">
            <v>Фадеев</v>
          </cell>
          <cell r="H135" t="str">
            <v>Дмитрий</v>
          </cell>
          <cell r="I135" t="str">
            <v>Александрович</v>
          </cell>
          <cell r="K135" t="str">
            <v>Инженер-строитель</v>
          </cell>
          <cell r="L135" t="str">
            <v>3 года 4 месяца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"Кама-монтаж"</v>
          </cell>
          <cell r="G136" t="str">
            <v>Фокеев</v>
          </cell>
          <cell r="H136" t="str">
            <v>Александр</v>
          </cell>
          <cell r="I136" t="str">
            <v>Викторович</v>
          </cell>
          <cell r="K136" t="str">
            <v>Инженер-энергетик</v>
          </cell>
          <cell r="L136" t="str">
            <v>7 лет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V гр.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"ЭЛЬКАР"</v>
          </cell>
          <cell r="G137" t="str">
            <v>Фокеев</v>
          </cell>
          <cell r="H137" t="str">
            <v>Александр</v>
          </cell>
          <cell r="I137" t="str">
            <v>Викторович</v>
          </cell>
          <cell r="K137" t="str">
            <v>Инженер-энергетик</v>
          </cell>
          <cell r="L137" t="str">
            <v>1 год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V гр.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"ЛЕТОФАРМ"</v>
          </cell>
          <cell r="G138" t="str">
            <v xml:space="preserve">Барфаков </v>
          </cell>
          <cell r="H138" t="str">
            <v xml:space="preserve">Джамшед </v>
          </cell>
          <cell r="I138" t="str">
            <v>Джамилович</v>
          </cell>
          <cell r="K138" t="str">
            <v>Инженер-технолог</v>
          </cell>
          <cell r="L138" t="str">
            <v>3 года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ЗАО "Арибаз ГмБХ"</v>
          </cell>
          <cell r="G139" t="str">
            <v>Демидов</v>
          </cell>
          <cell r="H139" t="str">
            <v>Алексей</v>
          </cell>
          <cell r="I139" t="str">
            <v>Алексеевич</v>
          </cell>
          <cell r="K139" t="str">
            <v>Энергетик</v>
          </cell>
          <cell r="L139" t="str">
            <v>6 лет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ЗАО "Арибаз ГмБХ"</v>
          </cell>
          <cell r="G140" t="str">
            <v>Тиунов</v>
          </cell>
          <cell r="H140" t="str">
            <v>Виктор</v>
          </cell>
          <cell r="I140" t="str">
            <v>Владимирович</v>
          </cell>
          <cell r="K140" t="str">
            <v>Электромонтёр</v>
          </cell>
          <cell r="L140" t="str">
            <v>19 лет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"ТЦ "Радиотехнология"</v>
          </cell>
          <cell r="G141" t="str">
            <v>Серик</v>
          </cell>
          <cell r="H141" t="str">
            <v>Игорь</v>
          </cell>
          <cell r="I141" t="str">
            <v>Анатольевич</v>
          </cell>
          <cell r="K141" t="str">
            <v>Главный энергетик</v>
          </cell>
          <cell r="L141" t="str">
            <v>20лет</v>
          </cell>
          <cell r="M141" t="str">
            <v>очередная</v>
          </cell>
          <cell r="N141" t="str">
            <v>административно-технический персонал, с правом испытания оборудования повышенным напряжением</v>
          </cell>
          <cell r="R141" t="str">
            <v>V до и выше 1000 В</v>
          </cell>
          <cell r="S141" t="str">
            <v>ПТЭЭСиС</v>
          </cell>
          <cell r="V141">
            <v>0.54166666666666696</v>
          </cell>
        </row>
        <row r="142">
          <cell r="E142" t="str">
            <v>ООО "ТЦ "Радиотехнология"</v>
          </cell>
          <cell r="G142" t="str">
            <v>Боровков</v>
          </cell>
          <cell r="H142" t="str">
            <v>Михаил</v>
          </cell>
          <cell r="I142" t="str">
            <v>Николаевич</v>
          </cell>
          <cell r="K142" t="str">
            <v>Старший специалист</v>
          </cell>
          <cell r="L142" t="str">
            <v>18лет</v>
          </cell>
          <cell r="M142" t="str">
            <v>очередная</v>
          </cell>
          <cell r="N142" t="str">
            <v>административно-технический персонал, с правом испытания оборудования повышенным напряжением</v>
          </cell>
          <cell r="R142" t="str">
            <v>V до и выше 1000 В</v>
          </cell>
          <cell r="S142" t="str">
            <v>ПТЭЭСиС</v>
          </cell>
          <cell r="V142">
            <v>0.54166666666666696</v>
          </cell>
        </row>
        <row r="143">
          <cell r="E143" t="str">
            <v>ООО "ТЦ "Радиотехнология"</v>
          </cell>
          <cell r="G143" t="str">
            <v>Багменко</v>
          </cell>
          <cell r="H143" t="str">
            <v>Виктор</v>
          </cell>
          <cell r="I143" t="str">
            <v>Иванович</v>
          </cell>
          <cell r="K143" t="str">
            <v>Старший специалист по ДЭС</v>
          </cell>
          <cell r="L143" t="str">
            <v>1год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IV до 1000В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СХП "Русские газоны"</v>
          </cell>
          <cell r="G144" t="str">
            <v>Беленко</v>
          </cell>
          <cell r="H144" t="str">
            <v>Владимир</v>
          </cell>
          <cell r="I144" t="str">
            <v>Иванович</v>
          </cell>
          <cell r="K144" t="str">
            <v>Технический директор</v>
          </cell>
          <cell r="L144" t="str">
            <v>13 лет</v>
          </cell>
          <cell r="M144" t="str">
            <v>очередная</v>
          </cell>
          <cell r="N144" t="str">
            <v>руководитель структурного подразделения</v>
          </cell>
          <cell r="S144" t="str">
            <v>ПТЭТЭ</v>
          </cell>
          <cell r="V144">
            <v>0.5625</v>
          </cell>
        </row>
        <row r="145">
          <cell r="E145" t="str">
            <v>ООО СХП "Русские газоны"</v>
          </cell>
          <cell r="G145" t="str">
            <v xml:space="preserve">Цветков </v>
          </cell>
          <cell r="H145" t="str">
            <v xml:space="preserve">Юрий </v>
          </cell>
          <cell r="I145" t="str">
            <v>Анатольевич</v>
          </cell>
          <cell r="K145" t="str">
            <v>Мастер</v>
          </cell>
          <cell r="L145" t="str">
            <v>6 лет</v>
          </cell>
          <cell r="M145" t="str">
            <v>очередная</v>
          </cell>
          <cell r="N145" t="str">
            <v>оперативно-ремонтный персонал</v>
          </cell>
          <cell r="S145" t="str">
            <v>ПТЭТЭ</v>
          </cell>
          <cell r="V145">
            <v>0.5625</v>
          </cell>
        </row>
        <row r="146">
          <cell r="E146" t="str">
            <v>ООО СХП "Русские газоны"</v>
          </cell>
          <cell r="G146" t="str">
            <v xml:space="preserve">Кальметов </v>
          </cell>
          <cell r="H146" t="str">
            <v>Владимир</v>
          </cell>
          <cell r="I146" t="str">
            <v>Николаевич</v>
          </cell>
          <cell r="K146" t="str">
            <v>Электромонтер</v>
          </cell>
          <cell r="L146" t="str">
            <v>6 лет</v>
          </cell>
          <cell r="M146" t="str">
            <v>очередная</v>
          </cell>
          <cell r="N146" t="str">
            <v>оперативно-ремонтный персонал</v>
          </cell>
          <cell r="R146" t="str">
            <v xml:space="preserve"> III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"ТурАвто-ВМ"</v>
          </cell>
          <cell r="G147" t="str">
            <v xml:space="preserve">Жаров </v>
          </cell>
          <cell r="H147" t="str">
            <v xml:space="preserve">Дмитрий </v>
          </cell>
          <cell r="I147" t="str">
            <v>Сергеевич</v>
          </cell>
          <cell r="K147" t="str">
            <v>Заместитель генерального директора по эксплуатации</v>
          </cell>
          <cell r="L147" t="str">
            <v>1 год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до 1000В</v>
          </cell>
          <cell r="S147" t="str">
            <v>ПТЭЭПЭЭ</v>
          </cell>
          <cell r="V147">
            <v>0.5625</v>
          </cell>
        </row>
        <row r="148">
          <cell r="E148" t="str">
            <v xml:space="preserve">ООО "Юнаитед Пак" </v>
          </cell>
          <cell r="G148" t="str">
            <v>Агапонов</v>
          </cell>
          <cell r="H148" t="str">
            <v>Иван</v>
          </cell>
          <cell r="I148" t="str">
            <v>Михайлович</v>
          </cell>
          <cell r="K148" t="str">
            <v>Главный инженер</v>
          </cell>
          <cell r="L148" t="str">
            <v>2 года 4 мес.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IV до 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"Хайтиан СНГ"</v>
          </cell>
          <cell r="G149" t="str">
            <v>Усынин</v>
          </cell>
          <cell r="H149" t="str">
            <v>Вячеслав</v>
          </cell>
          <cell r="I149" t="str">
            <v>Алексеевич</v>
          </cell>
          <cell r="K149" t="str">
            <v>Старший сервис-инженер</v>
          </cell>
          <cell r="L149" t="str">
            <v>10 л</v>
          </cell>
          <cell r="M149" t="str">
            <v>очередная</v>
          </cell>
          <cell r="N149" t="str">
            <v>оперативно-ремонтный персонал</v>
          </cell>
          <cell r="R149" t="str">
            <v xml:space="preserve"> 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"Хайтиан СНГ"</v>
          </cell>
          <cell r="G150" t="str">
            <v>Буторин</v>
          </cell>
          <cell r="H150" t="str">
            <v>Антон</v>
          </cell>
          <cell r="I150" t="str">
            <v>Александрович</v>
          </cell>
          <cell r="K150" t="str">
            <v>Сервис-инженер</v>
          </cell>
          <cell r="L150" t="str">
            <v>4 г</v>
          </cell>
          <cell r="M150" t="str">
            <v>очередная</v>
          </cell>
          <cell r="N150" t="str">
            <v>оперативно-ремонтный персонал</v>
          </cell>
          <cell r="R150" t="str">
            <v xml:space="preserve"> 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"Хайтиан СНГ"</v>
          </cell>
          <cell r="G151" t="str">
            <v>Каренский</v>
          </cell>
          <cell r="H151" t="str">
            <v>Евгений</v>
          </cell>
          <cell r="I151" t="str">
            <v>Иванович</v>
          </cell>
          <cell r="K151" t="str">
            <v>Сервис-инженер</v>
          </cell>
          <cell r="L151" t="str">
            <v>5 л</v>
          </cell>
          <cell r="M151" t="str">
            <v>очередная</v>
          </cell>
          <cell r="N151" t="str">
            <v>оперативно-ремонтный персонал</v>
          </cell>
          <cell r="R151" t="str">
            <v xml:space="preserve"> 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"ЭКТА"</v>
          </cell>
          <cell r="G152" t="str">
            <v>Тихонов</v>
          </cell>
          <cell r="H152" t="str">
            <v xml:space="preserve">Дмитрий </v>
          </cell>
          <cell r="I152" t="str">
            <v>Анатольевич</v>
          </cell>
          <cell r="K152" t="str">
            <v>Инженер проектировщик систем электроснабжения</v>
          </cell>
          <cell r="L152" t="str">
            <v>6 лет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"Экотель"</v>
          </cell>
          <cell r="G153" t="str">
            <v>Бордачев</v>
          </cell>
          <cell r="H153" t="str">
            <v>Александр</v>
          </cell>
          <cell r="I153" t="str">
            <v>Борисович</v>
          </cell>
          <cell r="K153" t="str">
            <v>Технический директор</v>
          </cell>
          <cell r="L153" t="str">
            <v>10лет</v>
          </cell>
          <cell r="M153" t="str">
            <v>Очередная</v>
          </cell>
          <cell r="N153" t="str">
            <v>Управленческий персонал</v>
          </cell>
          <cell r="S153" t="str">
            <v>ПТЭТЭ</v>
          </cell>
          <cell r="V153">
            <v>0.5625</v>
          </cell>
        </row>
        <row r="154">
          <cell r="E154" t="str">
            <v>ООО "Акустик Ру"</v>
          </cell>
          <cell r="G154" t="str">
            <v>Алексеев</v>
          </cell>
          <cell r="H154" t="str">
            <v>Игорь</v>
          </cell>
          <cell r="I154" t="str">
            <v>Владимирович</v>
          </cell>
          <cell r="K154" t="str">
            <v>Главный механик</v>
          </cell>
          <cell r="L154" t="str">
            <v>2 года 4 месяца и 5 дней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АО "ПЗЭМИ"</v>
          </cell>
          <cell r="G155" t="str">
            <v>Волков</v>
          </cell>
          <cell r="H155" t="str">
            <v>Олег</v>
          </cell>
          <cell r="I155" t="str">
            <v>Владимирович</v>
          </cell>
          <cell r="K155" t="str">
            <v>Старший мастер</v>
          </cell>
          <cell r="L155" t="str">
            <v>2 года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АО "ПЗЭМИ"</v>
          </cell>
          <cell r="G156" t="str">
            <v>Строилов</v>
          </cell>
          <cell r="H156" t="str">
            <v>Михаил</v>
          </cell>
          <cell r="I156" t="str">
            <v>Юрьевич</v>
          </cell>
          <cell r="K156" t="str">
            <v>Начальник лаборатории</v>
          </cell>
          <cell r="L156" t="str">
            <v>23 года</v>
          </cell>
          <cell r="M156" t="str">
            <v>очередная</v>
          </cell>
          <cell r="N156" t="str">
            <v>административно-технический персонал,  с правом испытания оборудования повышенным напряжением</v>
          </cell>
          <cell r="R156" t="str">
            <v>IV до и выше 1000 В</v>
          </cell>
          <cell r="S156" t="str">
            <v>ПТЭЭСиС</v>
          </cell>
          <cell r="V156">
            <v>0.5625</v>
          </cell>
        </row>
        <row r="157">
          <cell r="E157" t="str">
            <v>АО "ПЗЭМИ"</v>
          </cell>
          <cell r="G157" t="str">
            <v>Комлев</v>
          </cell>
          <cell r="H157" t="str">
            <v>Антон</v>
          </cell>
          <cell r="I157" t="str">
            <v>Дмитриевич</v>
          </cell>
          <cell r="K157" t="str">
            <v>Начальник отдела</v>
          </cell>
          <cell r="L157" t="str">
            <v>1,5 года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IV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УК "Мега"</v>
          </cell>
          <cell r="G158" t="str">
            <v>Габдулхаков</v>
          </cell>
          <cell r="H158" t="str">
            <v>Арсений</v>
          </cell>
          <cell r="I158" t="str">
            <v>Марсович</v>
          </cell>
          <cell r="K158" t="str">
            <v>Главный инженер</v>
          </cell>
          <cell r="L158" t="str">
            <v>3 дня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УК "Мега"</v>
          </cell>
          <cell r="G159" t="str">
            <v>Тонкушин</v>
          </cell>
          <cell r="H159" t="str">
            <v>Сергей</v>
          </cell>
          <cell r="I159" t="str">
            <v>Александрович</v>
          </cell>
          <cell r="K159" t="str">
            <v>Инженер</v>
          </cell>
          <cell r="L159" t="str">
            <v>1 год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III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УК "Мега"</v>
          </cell>
          <cell r="G160" t="str">
            <v>Коростылев</v>
          </cell>
          <cell r="H160" t="str">
            <v>Юрий</v>
          </cell>
          <cell r="I160" t="str">
            <v>Владимирович</v>
          </cell>
          <cell r="K160" t="str">
            <v>Инженер</v>
          </cell>
          <cell r="L160" t="str">
            <v>3 года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"Мега 1"</v>
          </cell>
          <cell r="G161" t="str">
            <v>Габдулхаков</v>
          </cell>
          <cell r="H161" t="str">
            <v>Арсений</v>
          </cell>
          <cell r="I161" t="str">
            <v>Марсович</v>
          </cell>
          <cell r="K161" t="str">
            <v>Главный инженер комплекса</v>
          </cell>
          <cell r="L161" t="str">
            <v>3 дня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"Мега 1"</v>
          </cell>
          <cell r="G162" t="str">
            <v>Коростылев</v>
          </cell>
          <cell r="H162" t="str">
            <v>Юрий</v>
          </cell>
          <cell r="I162" t="str">
            <v>Владимирович</v>
          </cell>
          <cell r="K162" t="str">
            <v>Инженер комплекса</v>
          </cell>
          <cell r="L162" t="str">
            <v>3 года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МУП "Водоканал" г.Подольска</v>
          </cell>
          <cell r="G163" t="str">
            <v>Щербаков</v>
          </cell>
          <cell r="H163" t="str">
            <v>Алексей</v>
          </cell>
          <cell r="I163" t="str">
            <v>Дмитриевич</v>
          </cell>
          <cell r="K163" t="str">
            <v>Мастер</v>
          </cell>
          <cell r="L163" t="str">
            <v>10 лет</v>
          </cell>
          <cell r="M163" t="str">
            <v>очередная</v>
          </cell>
          <cell r="N163" t="str">
            <v>административно-технический персонал</v>
          </cell>
          <cell r="S163" t="str">
            <v>ПТЭТЭ</v>
          </cell>
          <cell r="V163">
            <v>0.58333333333333304</v>
          </cell>
        </row>
        <row r="164">
          <cell r="E164" t="str">
            <v>МУП "Водоканал" г.Подольска</v>
          </cell>
          <cell r="G164" t="str">
            <v>Полысаев</v>
          </cell>
          <cell r="H164" t="str">
            <v>Олег</v>
          </cell>
          <cell r="I164" t="str">
            <v>Валентинович</v>
          </cell>
          <cell r="K164" t="str">
            <v>Мастер</v>
          </cell>
          <cell r="L164" t="str">
            <v>19 лет</v>
          </cell>
          <cell r="M164" t="str">
            <v>очередная</v>
          </cell>
          <cell r="N164" t="str">
            <v>административно-технический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«Поликом»</v>
          </cell>
          <cell r="G165" t="str">
            <v>Максимов</v>
          </cell>
          <cell r="H165" t="str">
            <v>Алексей</v>
          </cell>
          <cell r="I165" t="str">
            <v>Андреевич</v>
          </cell>
          <cell r="K165" t="str">
            <v>Инженер</v>
          </cell>
          <cell r="L165">
            <v>2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III  гр.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«Поликом»</v>
          </cell>
          <cell r="G166" t="str">
            <v>Титов</v>
          </cell>
          <cell r="H166" t="str">
            <v>Михаил</v>
          </cell>
          <cell r="I166" t="str">
            <v>Юрьевич</v>
          </cell>
          <cell r="K166" t="str">
            <v>Инженер</v>
          </cell>
          <cell r="L166">
            <v>2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III  гр.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"Инвест  Гарант"</v>
          </cell>
          <cell r="G167" t="str">
            <v>Лучников</v>
          </cell>
          <cell r="H167" t="str">
            <v>Максим</v>
          </cell>
          <cell r="I167" t="str">
            <v>Сергеевич</v>
          </cell>
          <cell r="K167" t="str">
            <v>Главный инженер</v>
          </cell>
          <cell r="L167" t="str">
            <v>8 лет</v>
          </cell>
          <cell r="M167" t="str">
            <v>очередная</v>
          </cell>
          <cell r="N167" t="str">
            <v>административно-технический персонал</v>
          </cell>
          <cell r="R167" t="str">
            <v>IV группа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"Инвест  Гарант"</v>
          </cell>
          <cell r="G168" t="str">
            <v>Кунгурцев</v>
          </cell>
          <cell r="H168" t="str">
            <v>Валерий</v>
          </cell>
          <cell r="I168" t="str">
            <v>Викторович</v>
          </cell>
          <cell r="K168" t="str">
            <v>Инженер по ремонту и обслуживанию оборудования</v>
          </cell>
          <cell r="L168" t="str">
            <v>6 мес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 группа по ЭБ до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 xml:space="preserve">ГБУЗ Московской области «ДКЦ им. Л.М. Рошаля» </v>
          </cell>
          <cell r="G169" t="str">
            <v>Коноплин</v>
          </cell>
          <cell r="H169" t="str">
            <v>Игорь</v>
          </cell>
          <cell r="I169" t="str">
            <v>Валентинович</v>
          </cell>
          <cell r="K169" t="str">
            <v>Начальник эксплуатации здания и оборудования</v>
          </cell>
          <cell r="L169" t="str">
            <v>3 мес</v>
          </cell>
          <cell r="M169" t="str">
            <v>первичная</v>
          </cell>
          <cell r="N169" t="str">
            <v>руководитель структурного подразделения</v>
          </cell>
          <cell r="S169" t="str">
            <v>ПТЭТЭ</v>
          </cell>
          <cell r="V169">
            <v>0.58333333333333304</v>
          </cell>
        </row>
        <row r="170">
          <cell r="E170" t="str">
            <v xml:space="preserve">ГБУЗ Московской области «ДКЦ им. Л.М. Рошаля» </v>
          </cell>
          <cell r="G170" t="str">
            <v xml:space="preserve">Петухов </v>
          </cell>
          <cell r="H170" t="str">
            <v xml:space="preserve">Сергей </v>
          </cell>
          <cell r="I170" t="str">
            <v>Валерьевич</v>
          </cell>
          <cell r="K170" t="str">
            <v>Ведущий инженер эксплуатации здания и оборудования</v>
          </cell>
          <cell r="L170" t="str">
            <v>6 мес</v>
          </cell>
          <cell r="M170" t="str">
            <v>первичная</v>
          </cell>
          <cell r="N170" t="str">
            <v>управленческий персонал</v>
          </cell>
          <cell r="S170" t="str">
            <v>ПТЭТЭ</v>
          </cell>
          <cell r="V170">
            <v>0.58333333333333304</v>
          </cell>
        </row>
        <row r="171">
          <cell r="E171" t="str">
            <v>ООО "Белтелекабель"</v>
          </cell>
          <cell r="G171" t="str">
            <v>Егоров</v>
          </cell>
          <cell r="H171" t="str">
            <v>Николай</v>
          </cell>
          <cell r="I171" t="str">
            <v>Александрович</v>
          </cell>
          <cell r="K171" t="str">
            <v>главный энергетик</v>
          </cell>
          <cell r="L171" t="str">
            <v>1г 3м-ца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"ДЫМОВЕД"</v>
          </cell>
          <cell r="G172" t="str">
            <v>Михайличенко</v>
          </cell>
          <cell r="H172" t="str">
            <v>Владимир</v>
          </cell>
          <cell r="I172" t="str">
            <v>Александрович</v>
          </cell>
          <cell r="K172" t="str">
            <v>Руководитель группы испытаний</v>
          </cell>
          <cell r="L172" t="str">
            <v>20 лет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 xml:space="preserve"> IV группа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ИП Занин И.Н.</v>
          </cell>
          <cell r="G173" t="str">
            <v>Занин</v>
          </cell>
          <cell r="H173" t="str">
            <v>Игорь</v>
          </cell>
          <cell r="I173" t="str">
            <v>Николаевич</v>
          </cell>
          <cell r="K173" t="str">
            <v xml:space="preserve">Индивидуальный предприниматель  </v>
          </cell>
          <cell r="L173" t="str">
            <v>2 месяца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IV группа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"ДАЮН-РУС"</v>
          </cell>
          <cell r="G174" t="str">
            <v>Лукинский</v>
          </cell>
          <cell r="H174" t="str">
            <v>Владимир</v>
          </cell>
          <cell r="I174" t="str">
            <v>Александрович</v>
          </cell>
          <cell r="K174" t="str">
            <v>Старший кладовщик</v>
          </cell>
          <cell r="L174" t="str">
            <v>3 мес</v>
          </cell>
          <cell r="M174" t="str">
            <v>первичная</v>
          </cell>
          <cell r="N174" t="str">
            <v>ремонтный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"ДАЮН-РУС"</v>
          </cell>
          <cell r="G175" t="str">
            <v>Белов</v>
          </cell>
          <cell r="H175" t="str">
            <v>Борис</v>
          </cell>
          <cell r="I175" t="str">
            <v>Юрьевич</v>
          </cell>
          <cell r="K175" t="str">
            <v>Менеджер складского учёта</v>
          </cell>
          <cell r="L175" t="str">
            <v>2 мес</v>
          </cell>
          <cell r="M175" t="str">
            <v>первичная</v>
          </cell>
          <cell r="N175" t="str">
            <v>ремонтный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ИП Макаренко Г.И.</v>
          </cell>
          <cell r="G176" t="str">
            <v>Хохлов</v>
          </cell>
          <cell r="H176" t="str">
            <v>Сергей</v>
          </cell>
          <cell r="I176" t="str">
            <v>Викторович</v>
          </cell>
          <cell r="K176" t="str">
            <v>Слесарь-сантехник</v>
          </cell>
          <cell r="L176" t="str">
            <v>3 мес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>III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"СНБ ИНВЕСТ"</v>
          </cell>
          <cell r="G177" t="str">
            <v>ЖАРИКОВ</v>
          </cell>
          <cell r="H177" t="str">
            <v>Николай</v>
          </cell>
          <cell r="I177" t="str">
            <v>Викторович</v>
          </cell>
          <cell r="K177" t="str">
            <v>Слесарь-электрик по ремонту электрооборудования</v>
          </cell>
          <cell r="L177" t="str">
            <v>9 месяцев</v>
          </cell>
          <cell r="M177" t="str">
            <v>внеочередная</v>
          </cell>
          <cell r="N177" t="str">
            <v>оперативно-ремонтный персонал</v>
          </cell>
          <cell r="R177" t="str">
            <v>IV до 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Дирекция пансионата "Янтарь"</v>
          </cell>
          <cell r="G178" t="str">
            <v>Патрушев</v>
          </cell>
          <cell r="H178" t="str">
            <v>Вадим</v>
          </cell>
          <cell r="I178" t="str">
            <v>Викторович</v>
          </cell>
          <cell r="K178" t="str">
            <v>Ведущий инженер</v>
          </cell>
          <cell r="L178" t="str">
            <v>6 лет 6 мес.</v>
          </cell>
          <cell r="M178" t="str">
            <v>внеочередная</v>
          </cell>
          <cell r="N178" t="str">
            <v>специалист</v>
          </cell>
          <cell r="S178" t="str">
            <v>ПТЭТЭ</v>
          </cell>
          <cell r="V178">
            <v>0.60416666666666696</v>
          </cell>
        </row>
        <row r="179">
          <cell r="E179" t="str">
            <v>Дирекция пансионата "Янтарь"</v>
          </cell>
          <cell r="G179" t="str">
            <v>Слюсарев</v>
          </cell>
          <cell r="H179" t="str">
            <v>Максим</v>
          </cell>
          <cell r="I179" t="str">
            <v>Эдуардович</v>
          </cell>
          <cell r="K179" t="str">
            <v>Ведущий инженер</v>
          </cell>
          <cell r="L179" t="str">
            <v>1 год</v>
          </cell>
          <cell r="M179" t="str">
            <v>первичная</v>
          </cell>
          <cell r="N179" t="str">
            <v>специалист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"Щелковский МПК"</v>
          </cell>
          <cell r="G180" t="str">
            <v>Кадралиев</v>
          </cell>
          <cell r="H180" t="str">
            <v>Юрий</v>
          </cell>
          <cell r="I180" t="str">
            <v>Николаевич</v>
          </cell>
          <cell r="K180" t="str">
            <v>Заместитель главного инженера</v>
          </cell>
          <cell r="L180" t="str">
            <v>1год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"Щелковский МПК"</v>
          </cell>
          <cell r="G181" t="str">
            <v>Шегай</v>
          </cell>
          <cell r="H181" t="str">
            <v xml:space="preserve">Максим </v>
          </cell>
          <cell r="I181" t="str">
            <v>Родионович</v>
          </cell>
          <cell r="K181" t="str">
            <v>Инженер КИПиА</v>
          </cell>
          <cell r="L181" t="str">
            <v>1год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МКУ "ХЭС"</v>
          </cell>
          <cell r="G182" t="str">
            <v>Помазан</v>
          </cell>
          <cell r="H182" t="str">
            <v>Аркадий</v>
          </cell>
          <cell r="I182" t="str">
            <v>Анатольевич</v>
          </cell>
          <cell r="K182" t="str">
            <v>Старший инженер</v>
          </cell>
          <cell r="L182" t="str">
            <v>5 лет</v>
          </cell>
          <cell r="M182" t="str">
            <v>очередная</v>
          </cell>
          <cell r="N182" t="str">
            <v>административно-технический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МКУ "ХЭС"</v>
          </cell>
          <cell r="G183" t="str">
            <v xml:space="preserve">Шевелёва </v>
          </cell>
          <cell r="H183" t="str">
            <v>Ирина</v>
          </cell>
          <cell r="I183" t="str">
            <v>Ильевна</v>
          </cell>
          <cell r="K183" t="str">
            <v xml:space="preserve">Начальник отдела </v>
          </cell>
          <cell r="L183" t="str">
            <v>3 года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III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"Илантра"</v>
          </cell>
          <cell r="G184" t="str">
            <v>Осколков</v>
          </cell>
          <cell r="H184" t="str">
            <v>Сергей</v>
          </cell>
          <cell r="I184" t="str">
            <v>Николаевич</v>
          </cell>
          <cell r="K184" t="str">
            <v>Заместитель главного инженера</v>
          </cell>
          <cell r="L184">
            <v>1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«А2-Стройпроект»</v>
          </cell>
          <cell r="G185" t="str">
            <v>Аль-Дами</v>
          </cell>
          <cell r="H185" t="str">
            <v>Хайдар Аббас Неам</v>
          </cell>
          <cell r="I185" t="str">
            <v>Нет</v>
          </cell>
          <cell r="K185" t="str">
            <v xml:space="preserve">Инженер </v>
          </cell>
          <cell r="L185" t="str">
            <v>1 год</v>
          </cell>
          <cell r="M185" t="str">
            <v>первичная</v>
          </cell>
          <cell r="N185" t="str">
            <v>оперативно-ремонтный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«А2-Стройпроект»</v>
          </cell>
          <cell r="G186" t="str">
            <v>Дымов</v>
          </cell>
          <cell r="H186" t="str">
            <v>Максим</v>
          </cell>
          <cell r="I186" t="str">
            <v>Анатольевич</v>
          </cell>
          <cell r="K186" t="str">
            <v>Техник</v>
          </cell>
          <cell r="L186" t="str">
            <v>1 год</v>
          </cell>
          <cell r="M186" t="str">
            <v>первичная</v>
          </cell>
          <cell r="N186" t="str">
            <v>оперативно-ремонтный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«А2-Стройпроект»</v>
          </cell>
          <cell r="G187" t="str">
            <v xml:space="preserve">Григорян </v>
          </cell>
          <cell r="H187" t="str">
            <v>Грант</v>
          </cell>
          <cell r="I187" t="str">
            <v>Артурорвич</v>
          </cell>
          <cell r="K187" t="str">
            <v>Инженер</v>
          </cell>
          <cell r="L187" t="str">
            <v>1 год</v>
          </cell>
          <cell r="M187" t="str">
            <v>первичная</v>
          </cell>
          <cell r="N187" t="str">
            <v>оперативно-ремонтный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«А2-Стройпроект»</v>
          </cell>
          <cell r="G188" t="str">
            <v>Бильтагуров</v>
          </cell>
          <cell r="H188" t="str">
            <v>Аюр</v>
          </cell>
          <cell r="I188" t="str">
            <v>Анатольевич</v>
          </cell>
          <cell r="K188" t="str">
            <v>Инженер</v>
          </cell>
          <cell r="L188" t="str">
            <v>2 года</v>
          </cell>
          <cell r="M188" t="str">
            <v>первичная</v>
          </cell>
          <cell r="N188" t="str">
            <v>оперативно-ремонтный персонал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"Эталон РиО"</v>
          </cell>
          <cell r="G189" t="str">
            <v xml:space="preserve">Евтеев   </v>
          </cell>
          <cell r="H189" t="str">
            <v>Ярослав</v>
          </cell>
          <cell r="I189" t="str">
            <v>Юрьевич</v>
          </cell>
          <cell r="K189" t="str">
            <v>Главный энергетик</v>
          </cell>
          <cell r="L189" t="str">
            <v>2 года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IV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"КНАУФ ГИПС"</v>
          </cell>
          <cell r="G190" t="str">
            <v>Горун</v>
          </cell>
          <cell r="H190" t="str">
            <v>Олег</v>
          </cell>
          <cell r="I190" t="str">
            <v>Анатольевич</v>
          </cell>
          <cell r="K190" t="str">
            <v>Руководитель службы обеспечения</v>
          </cell>
          <cell r="L190" t="str">
            <v>1,5 года</v>
          </cell>
          <cell r="M190" t="str">
            <v>первичная</v>
          </cell>
          <cell r="N190" t="str">
            <v>административно-технический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"ЭКА"</v>
          </cell>
          <cell r="G191" t="str">
            <v>Сдобников</v>
          </cell>
          <cell r="H191" t="str">
            <v xml:space="preserve">Сергей </v>
          </cell>
          <cell r="I191" t="str">
            <v>Сергеевич</v>
          </cell>
          <cell r="K191" t="str">
            <v>Инженер</v>
          </cell>
          <cell r="L191" t="str">
            <v>10 лет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АО "ЭКА"</v>
          </cell>
          <cell r="G192" t="str">
            <v>Чекин</v>
          </cell>
          <cell r="H192" t="str">
            <v>Игорь</v>
          </cell>
          <cell r="I192" t="str">
            <v>Александрович</v>
          </cell>
          <cell r="K192" t="str">
            <v>Монтажник РЭА и приборов</v>
          </cell>
          <cell r="L192" t="str">
            <v>10 лет</v>
          </cell>
          <cell r="M192" t="str">
            <v>очередная</v>
          </cell>
          <cell r="N192" t="str">
            <v>оперативно-ремонтный персонал</v>
          </cell>
          <cell r="R192" t="str">
            <v>III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Филиал ФГБУ "ЦСП" МСБК "Парамоново"</v>
          </cell>
          <cell r="G193" t="str">
            <v>Морозов</v>
          </cell>
          <cell r="H193" t="str">
            <v>Максим</v>
          </cell>
          <cell r="I193" t="str">
            <v>Николаевич</v>
          </cell>
          <cell r="K193" t="str">
            <v>Начальник отдела информатизации</v>
          </cell>
          <cell r="L193" t="str">
            <v>7 лет</v>
          </cell>
          <cell r="M193" t="str">
            <v>очередная</v>
          </cell>
          <cell r="N193" t="str">
            <v>административно-технический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Филиал ФГБУ "ЦСП" МСБК "Парамоново"</v>
          </cell>
          <cell r="G194" t="str">
            <v>Марушин</v>
          </cell>
          <cell r="H194" t="str">
            <v>Алексей</v>
          </cell>
          <cell r="I194" t="str">
            <v>Павлович</v>
          </cell>
          <cell r="K194" t="str">
            <v>Начальник котельной</v>
          </cell>
          <cell r="L194" t="str">
            <v>13 лет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III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Филиал ФГБУ "ЦСП" МСБК "Парамоново"</v>
          </cell>
          <cell r="G195" t="str">
            <v>Канашин</v>
          </cell>
          <cell r="H195" t="str">
            <v>Александр</v>
          </cell>
          <cell r="I195" t="str">
            <v>Николаевич</v>
          </cell>
          <cell r="K195" t="str">
            <v>Начальник отдела холодоснабжения и климат-контроля</v>
          </cell>
          <cell r="L195" t="str">
            <v>9 лет</v>
          </cell>
          <cell r="M195" t="str">
            <v>очередная</v>
          </cell>
          <cell r="N195" t="str">
            <v>административно-технический персонал</v>
          </cell>
          <cell r="R195" t="str">
            <v>IV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Филиал ФГБУ "ЦСП" МСБК "Парамоново"</v>
          </cell>
          <cell r="G196" t="str">
            <v>Черкасов</v>
          </cell>
          <cell r="H196" t="str">
            <v>Олег</v>
          </cell>
          <cell r="I196" t="str">
            <v>Николаевич</v>
          </cell>
          <cell r="K196" t="str">
            <v>Начальник отдела электротехнического обеспечения обьектов</v>
          </cell>
          <cell r="L196" t="str">
            <v>6 лет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Филиал ФГБУ "ЦСП" МСБК "Парамоново"</v>
          </cell>
          <cell r="G197" t="str">
            <v xml:space="preserve">Дудников </v>
          </cell>
          <cell r="H197" t="str">
            <v>Сергей</v>
          </cell>
          <cell r="I197" t="str">
            <v>Николаевич</v>
          </cell>
          <cell r="K197" t="str">
            <v>Главный инженер</v>
          </cell>
          <cell r="L197" t="str">
            <v>1 месяц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V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"ЮЖСТРОЙ-ЗАКАЗЧИК"</v>
          </cell>
          <cell r="G198" t="str">
            <v>Попов</v>
          </cell>
          <cell r="H198" t="str">
            <v>Дмитрий</v>
          </cell>
          <cell r="I198" t="str">
            <v>Геннадьевич</v>
          </cell>
          <cell r="K198" t="str">
            <v>Главный энергетик</v>
          </cell>
          <cell r="M198" t="str">
            <v>очередная</v>
          </cell>
          <cell r="N198" t="str">
            <v>административно—технический персонал</v>
          </cell>
          <cell r="R198" t="str">
            <v>V до и выше 1000 В</v>
          </cell>
          <cell r="S198" t="str">
            <v>ПТЭЭПЭЭ</v>
          </cell>
          <cell r="V198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A21" sqref="A21:XFD2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«ОМЗ НИИХИММАШ»</v>
      </c>
      <c r="D15" s="6" t="str">
        <f>CONCATENATE([2]Общая!G4," ",[2]Общая!H4," ",[2]Общая!I4," 
", [2]Общая!K4," ",[2]Общая!L4)</f>
        <v>Енин  Сергей  Владимирович 
Главный инженер 10 лет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АО «ОМЗ НИИХИММАШ»</v>
      </c>
      <c r="D16" s="6" t="str">
        <f>CONCATENATE([2]Общая!G5," ",[2]Общая!H5," ",[2]Общая!I5," 
", [2]Общая!K5," ",[2]Общая!L5)</f>
        <v>Анпилогов  Александр  Анатольевич 
Главный механик 12 лет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ЗАО «МКП»</v>
      </c>
      <c r="D17" s="6" t="str">
        <f>CONCATENATE([2]Общая!G6," ",[2]Общая!H6," ",[2]Общая!I6," 
", [2]Общая!K6," ",[2]Общая!L6)</f>
        <v>Рыжков Дмитрий Владимирович 
Главный энергетик 5 лет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ЗАО «МКП»</v>
      </c>
      <c r="D18" s="6" t="str">
        <f>CONCATENATE([2]Общая!G7," ",[2]Общая!H7," ",[2]Общая!I7," 
", [2]Общая!K7," ",[2]Общая!L7)</f>
        <v>Смирнов  Владимир Анатольевич 
Начальник энергоцеха 6 лет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МБУК «Шаховской музей"</v>
      </c>
      <c r="D19" s="6" t="str">
        <f>CONCATENATE([2]Общая!G8," ",[2]Общая!H8," ",[2]Общая!I8," 
", [2]Общая!K8," ",[2]Общая!L8)</f>
        <v>Волков  Андрей Валентинович 
Техник 9 лет</v>
      </c>
      <c r="E19" s="7" t="str">
        <f>[2]Общая!M8</f>
        <v>очередная</v>
      </c>
      <c r="F19" s="7" t="str">
        <f>[2]Общая!R8</f>
        <v>IV гр.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 xml:space="preserve">ООО "ЦЕНТРГАЗТЕРМИНАЛ" </v>
      </c>
      <c r="D20" s="6" t="str">
        <f>CONCATENATE([2]Общая!G9," ",[2]Общая!H9," ",[2]Общая!I9," 
", [2]Общая!K9," ",[2]Общая!L9)</f>
        <v>Петухов Евгений  Владимирович 
Начальник участка по обслуживанию и ремонту зданий и сооружений 8 месяцев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3.5" customHeight="1" x14ac:dyDescent="0.25">
      <c r="B21" s="2">
        <v>7</v>
      </c>
      <c r="C21" s="5" t="str">
        <f>[2]Общая!E10</f>
        <v xml:space="preserve">ООО "ЦЕНТРГАЗТЕРМИНАЛ" </v>
      </c>
      <c r="D21" s="6" t="str">
        <f>CONCATENATE([2]Общая!G10," ",[2]Общая!H10," ",[2]Общая!I10," 
", [2]Общая!K10," ",[2]Общая!L10)</f>
        <v>Федченков  Игорь  Николаевич 
Электромонтер по ремонту и обслуживанию электрооборудования участка по обслуживанию и ремонту зданий и сооружений  3 года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 xml:space="preserve">ООО "ЦЕНТРГАЗТЕРМИНАЛ" </v>
      </c>
      <c r="D22" s="6" t="str">
        <f>CONCATENATE([2]Общая!G11," ",[2]Общая!H11," ",[2]Общая!I11," 
", [2]Общая!K11," ",[2]Общая!L11)</f>
        <v>Кушаков  Алексей  Олегович 
Главный юрисконсульт 14 лет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"ПТК ЮФ"</v>
      </c>
      <c r="D23" s="6" t="str">
        <f>CONCATENATE([2]Общая!G12," ",[2]Общая!H12," ",[2]Общая!I12," 
", [2]Общая!K12," ",[2]Общая!L12)</f>
        <v>Поваров  Андрей  Владимирович 
Начальник производства 10 лет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"ПТК ЮФ"</v>
      </c>
      <c r="D24" s="6" t="str">
        <f>CONCATENATE([2]Общая!G13," ",[2]Общая!H13," ",[2]Общая!I13," 
", [2]Общая!K13," ",[2]Общая!L13)</f>
        <v>Корнеев  Сергей  Александрович 
Главный инженер 10 лет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"ПТК ЮФ"</v>
      </c>
      <c r="D25" s="6" t="str">
        <f>CONCATENATE([2]Общая!G14," ",[2]Общая!H14," ",[2]Общая!I14," 
", [2]Общая!K14," ",[2]Общая!L14)</f>
        <v>Кладов  Алексей  Викторович 
Заместитель начальника производства 10 лет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"ПТК ЮФ"</v>
      </c>
      <c r="D26" s="6" t="str">
        <f>CONCATENATE([2]Общая!G15," ",[2]Общая!H15," ",[2]Общая!I15," 
", [2]Общая!K15," ",[2]Общая!L15)</f>
        <v>Аджимамбетов  Владимир  Владимирович 
Старший сменный мастер 9 лет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"ПТК ЮФ"</v>
      </c>
      <c r="D27" s="6" t="str">
        <f>CONCATENATE([2]Общая!G16," ",[2]Общая!H16," ",[2]Общая!I16," 
", [2]Общая!K16," ",[2]Общая!L16)</f>
        <v>Погребов Сергей  Борисович 
Технолог 10 лет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"Макрон ТК"</v>
      </c>
      <c r="D28" s="6" t="str">
        <f>CONCATENATE([2]Общая!G17," ",[2]Общая!H17," ",[2]Общая!I17," 
", [2]Общая!K17," ",[2]Общая!L17)</f>
        <v>Крюков   Владимир   Николаевич 
Исполнительный директор 1 год</v>
      </c>
      <c r="E28" s="7" t="str">
        <f>[2]Общая!M17</f>
        <v>первичная</v>
      </c>
      <c r="F28" s="7" t="str">
        <f>[2]Общая!R17</f>
        <v>II до 1000В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"Макрон ТК"</v>
      </c>
      <c r="D29" s="6" t="str">
        <f>CONCATENATE([2]Общая!G18," ",[2]Общая!H18," ",[2]Общая!I18," 
", [2]Общая!K18," ",[2]Общая!L18)</f>
        <v>Черепок  Алексей Владимирович 
Мастер цеха 7 лет</v>
      </c>
      <c r="E29" s="7" t="str">
        <f>[2]Общая!M18</f>
        <v>первичная</v>
      </c>
      <c r="F29" s="7" t="str">
        <f>[2]Общая!R18</f>
        <v>II до 1000В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"Макрон ТК"</v>
      </c>
      <c r="D30" s="6" t="str">
        <f>CONCATENATE([2]Общая!G19," ",[2]Общая!H19," ",[2]Общая!I19," 
", [2]Общая!K19," ",[2]Общая!L19)</f>
        <v>Ермаков   Тимофей Владимирович 
Мастер цеха 1 год</v>
      </c>
      <c r="E30" s="7" t="str">
        <f>[2]Общая!M19</f>
        <v>первичная</v>
      </c>
      <c r="F30" s="7" t="str">
        <f>[2]Общая!R19</f>
        <v>II до 1000В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ОКБ «ГИДРОПРЕСС»</v>
      </c>
      <c r="D31" s="6" t="str">
        <f>CONCATENATE([2]Общая!G20," ",[2]Общая!H20," ",[2]Общая!I20," 
", [2]Общая!K20," ",[2]Общая!L20)</f>
        <v xml:space="preserve">Коновалов   Александр   Викторович 
Инженер по организации эксплуатации энергетического оборудования 1 категории 3 года </v>
      </c>
      <c r="E31" s="7" t="str">
        <f>[2]Общая!M20</f>
        <v xml:space="preserve">очередная </v>
      </c>
      <c r="F31" s="7" t="str">
        <f>[2]Общая!R20</f>
        <v>V до и выше 1000В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ОКБ «ГИДРОПРЕСС»</v>
      </c>
      <c r="D32" s="6" t="str">
        <f>CONCATENATE([2]Общая!G21," ",[2]Общая!H21," ",[2]Общая!I21," 
", [2]Общая!K21," ",[2]Общая!L21)</f>
        <v xml:space="preserve">Ширинкин   Александр Сергеевич 
Инженер по организации эксплуатации энергетического оборудования 1 категории 3 года </v>
      </c>
      <c r="E32" s="7" t="str">
        <f>[2]Общая!M21</f>
        <v xml:space="preserve">очередная </v>
      </c>
      <c r="F32" s="7" t="str">
        <f>[2]Общая!R21</f>
        <v>V до и выше 1000В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АО ОКБ «ГИДРОПРЕСС»</v>
      </c>
      <c r="D33" s="6" t="str">
        <f>CONCATENATE([2]Общая!G22," ",[2]Общая!H22," ",[2]Общая!I22," 
", [2]Общая!K22," ",[2]Общая!L22)</f>
        <v xml:space="preserve">Тестин  Константин  Николаевич 
Энергетик цеха 9 лет </v>
      </c>
      <c r="E33" s="7" t="str">
        <f>[2]Общая!M22</f>
        <v>внеочередная</v>
      </c>
      <c r="F33" s="7" t="str">
        <f>[2]Общая!R22</f>
        <v>V до и выше 1000В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АО ОКБ «ГИДРОПРЕСС»</v>
      </c>
      <c r="D34" s="6" t="str">
        <f>CONCATENATE([2]Общая!G23," ",[2]Общая!H23," ",[2]Общая!I23," 
", [2]Общая!K23," ",[2]Общая!L23)</f>
        <v xml:space="preserve">Осипов   Игорь Борисович 
Заместитель главного энергетика 2 года </v>
      </c>
      <c r="E34" s="7" t="str">
        <f>[2]Общая!M23</f>
        <v xml:space="preserve">очередная </v>
      </c>
      <c r="F34" s="7" t="str">
        <f>[2]Общая!R23</f>
        <v>V до и выше 1000В</v>
      </c>
      <c r="G34" s="7" t="str">
        <f>[2]Общая!N23</f>
        <v>административно-технический персонал,  с правом испытания оборудования повышенным напряжением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ОКБ «ГИДРОПРЕСС»</v>
      </c>
      <c r="D35" s="6" t="str">
        <f>CONCATENATE([2]Общая!G24," ",[2]Общая!H24," ",[2]Общая!I24," 
", [2]Общая!K24," ",[2]Общая!L24)</f>
        <v xml:space="preserve">Хабибуллин    Максим Феликсович 
Мастер  1 год </v>
      </c>
      <c r="E35" s="7" t="str">
        <f>[2]Общая!M24</f>
        <v>внеочередная</v>
      </c>
      <c r="F35" s="7" t="str">
        <f>[2]Общая!R24</f>
        <v>V до и выше 1000В</v>
      </c>
      <c r="G35" s="7" t="str">
        <f>[2]Общая!N24</f>
        <v>административно-технический персонал,  с правом испытания оборудования повышенным напряжением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ОКБ «ГИДРОПРЕСС»</v>
      </c>
      <c r="D36" s="6" t="str">
        <f>CONCATENATE([2]Общая!G25," ",[2]Общая!H25," ",[2]Общая!I25," 
", [2]Общая!K25," ",[2]Общая!L25)</f>
        <v xml:space="preserve">Давиденко Нина  Александровна 
Ведущий специалист службы охраны труда 10 лет </v>
      </c>
      <c r="E36" s="7" t="str">
        <f>[2]Общая!M25</f>
        <v xml:space="preserve">очередная </v>
      </c>
      <c r="F36" s="7" t="str">
        <f>[2]Общая!R25</f>
        <v xml:space="preserve">IV до и выше 1000В </v>
      </c>
      <c r="G36" s="7" t="str">
        <f>[2]Общая!N25</f>
        <v xml:space="preserve">специалистп по охране труда контролирующий электроустановки 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"МЕТРОВАГОНМАШ-СЕРВИС"</v>
      </c>
      <c r="D37" s="6" t="str">
        <f>CONCATENATE([2]Общая!G26," ",[2]Общая!H26," ",[2]Общая!I26," 
", [2]Общая!K26," ",[2]Общая!L26)</f>
        <v>Колобродов  Алексей  Михайлович 
Заместитель начальника центра (на транспорте и в связи) 10 лет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"МЕТРОВАГОНМАШ-СЕРВИС"</v>
      </c>
      <c r="D38" s="6" t="str">
        <f>CONCATENATE([2]Общая!G27," ",[2]Общая!H27," ",[2]Общая!I27," 
", [2]Общая!K27," ",[2]Общая!L27)</f>
        <v>Гусев  Павел  Игоревич 
Начальник центра (на транспорте и в связи) 14 лет</v>
      </c>
      <c r="E38" s="7" t="str">
        <f>[2]Общая!M27</f>
        <v xml:space="preserve">Очередная </v>
      </c>
      <c r="F38" s="7" t="str">
        <f>[2]Общая!R27</f>
        <v>IV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"Энергоспецстрой"</v>
      </c>
      <c r="D39" s="6" t="str">
        <f>CONCATENATE([2]Общая!G28," ",[2]Общая!H28," ",[2]Общая!I28," 
", [2]Общая!K28," ",[2]Общая!L28)</f>
        <v>Гречушкин Тимофей Геннадьевич 
Генеральный директор 11 лет</v>
      </c>
      <c r="E39" s="7" t="str">
        <f>[2]Общая!M28</f>
        <v>внеочередная</v>
      </c>
      <c r="F39" s="7" t="str">
        <f>[2]Общая!R28</f>
        <v>III до и выше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"Энергоспецстрой"</v>
      </c>
      <c r="D40" s="6" t="str">
        <f>CONCATENATE([2]Общая!G29," ",[2]Общая!H29," ",[2]Общая!I29," 
", [2]Общая!K29," ",[2]Общая!L29)</f>
        <v>Кванин Станислав Анатольевич 
Электромонтажник 13 лет</v>
      </c>
      <c r="E40" s="7" t="str">
        <f>[2]Общая!M29</f>
        <v>внеочередная</v>
      </c>
      <c r="F40" s="7" t="str">
        <f>[2]Общая!R29</f>
        <v>IV до и выше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"Энергоспецстрой"</v>
      </c>
      <c r="D41" s="6" t="str">
        <f>CONCATENATE([2]Общая!G30," ",[2]Общая!H30," ",[2]Общая!I30," 
", [2]Общая!K30," ",[2]Общая!L30)</f>
        <v>Шитиков Антон Павлович 
Технический директор 13 лет</v>
      </c>
      <c r="E41" s="7" t="str">
        <f>[2]Общая!M30</f>
        <v>внеочередная</v>
      </c>
      <c r="F41" s="7" t="str">
        <f>[2]Общая!R30</f>
        <v>IV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"Энергоспецстрой"</v>
      </c>
      <c r="D42" s="6" t="str">
        <f>CONCATENATE([2]Общая!G31," ",[2]Общая!H31," ",[2]Общая!I31," 
", [2]Общая!K31," ",[2]Общая!L31)</f>
        <v>Шитиков Александр Павлович 
Электромонтажник 9 лет</v>
      </c>
      <c r="E42" s="7" t="str">
        <f>[2]Общая!M31</f>
        <v>внеочередная</v>
      </c>
      <c r="F42" s="7" t="str">
        <f>[2]Общая!R31</f>
        <v>IV до и выше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"Эксповейв"</v>
      </c>
      <c r="D43" s="6" t="str">
        <f>CONCATENATE([2]Общая!G32," ",[2]Общая!H32," ",[2]Общая!I32," 
", [2]Общая!K32," ",[2]Общая!L32)</f>
        <v>Маргушев Максим Хаутиевич 
Техническийдиректор 7 лет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"ПРОМ ИНВЕСТ"</v>
      </c>
      <c r="D44" s="6" t="str">
        <f>CONCATENATE([2]Общая!G33," ",[2]Общая!H33," ",[2]Общая!I33," 
", [2]Общая!K33," ",[2]Общая!L33)</f>
        <v>Понтрягин Владимир Леонидович 
Электромонтер по обслуживанию электроустановок 10 лет</v>
      </c>
      <c r="E44" s="7" t="str">
        <f>[2]Общая!M33</f>
        <v>внеочередная</v>
      </c>
      <c r="F44" s="7" t="str">
        <f>[2]Общая!R33</f>
        <v>II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"ПРОМ ИНВЕСТ"</v>
      </c>
      <c r="D45" s="6" t="str">
        <f>CONCATENATE([2]Общая!G34," ",[2]Общая!H34," ",[2]Общая!I34," 
", [2]Общая!K34," ",[2]Общая!L34)</f>
        <v>Скобликов Борис Павлович 
Главный энергетик 30 лет</v>
      </c>
      <c r="E45" s="7" t="str">
        <f>[2]Общая!M34</f>
        <v>внеочередная</v>
      </c>
      <c r="F45" s="7" t="str">
        <f>[2]Общая!R34</f>
        <v>III до и выше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"САМ-МБ"</v>
      </c>
      <c r="D46" s="6" t="str">
        <f>CONCATENATE([2]Общая!G35," ",[2]Общая!H35," ",[2]Общая!I35," 
", [2]Общая!K35," ",[2]Общая!L35)</f>
        <v>Молчанова Ольга Сергеевна 
Руководитель службы  15 лет</v>
      </c>
      <c r="E46" s="7" t="str">
        <f>[2]Общая!M35</f>
        <v>очередная</v>
      </c>
      <c r="F46" s="7" t="str">
        <f>[2]Общая!R35</f>
        <v>IV до 1000В</v>
      </c>
      <c r="G46" s="7" t="str">
        <f>[2]Общая!N35</f>
        <v xml:space="preserve">специалистп по охране труда контролирующий электроустановки 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"САМ-МБ"</v>
      </c>
      <c r="D47" s="6" t="str">
        <f>CONCATENATE([2]Общая!G36," ",[2]Общая!H36," ",[2]Общая!I36," 
", [2]Общая!K36," ",[2]Общая!L36)</f>
        <v>Савельев Александр Владимирович 
Начальник отдела 6 лет</v>
      </c>
      <c r="E47" s="7" t="str">
        <f>[2]Общая!M36</f>
        <v>внеочередная</v>
      </c>
      <c r="F47" s="7" t="str">
        <f>[2]Общая!R36</f>
        <v>III 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"САМ-МБ"</v>
      </c>
      <c r="D48" s="6" t="str">
        <f>CONCATENATE([2]Общая!G37," ",[2]Общая!H37," ",[2]Общая!I37," 
", [2]Общая!K37," ",[2]Общая!L37)</f>
        <v>Горьков  Павел Геннадьевич 
Инженер 6 лет</v>
      </c>
      <c r="E48" s="7" t="str">
        <f>[2]Общая!M37</f>
        <v>первичная</v>
      </c>
      <c r="F48" s="7" t="str">
        <f>[2]Общая!R37</f>
        <v>II 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"САМ-МБ"</v>
      </c>
      <c r="D49" s="6" t="str">
        <f>CONCATENATE([2]Общая!G38," ",[2]Общая!H38," ",[2]Общая!I38," 
", [2]Общая!K38," ",[2]Общая!L38)</f>
        <v>Каменев Виталий  Вячеславович 
Инженер 6 лет</v>
      </c>
      <c r="E49" s="7" t="str">
        <f>[2]Общая!M38</f>
        <v>первичная</v>
      </c>
      <c r="F49" s="7" t="str">
        <f>[2]Общая!R38</f>
        <v>II 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"САМ-МБ"</v>
      </c>
      <c r="D50" s="6" t="str">
        <f>CONCATENATE([2]Общая!G39," ",[2]Общая!H39," ",[2]Общая!I39," 
", [2]Общая!K39," ",[2]Общая!L39)</f>
        <v>Ефремов Филипп Викторович 
Инженер 6 лет</v>
      </c>
      <c r="E50" s="7" t="str">
        <f>[2]Общая!M39</f>
        <v>первичная</v>
      </c>
      <c r="F50" s="7" t="str">
        <f>[2]Общая!R39</f>
        <v>II 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"САМ-МБ"</v>
      </c>
      <c r="D51" s="6" t="str">
        <f>CONCATENATE([2]Общая!G40," ",[2]Общая!H40," ",[2]Общая!I40," 
", [2]Общая!K40," ",[2]Общая!L40)</f>
        <v>Чернов  Андрей  Николаевич 
Инженер 6 лет</v>
      </c>
      <c r="E51" s="7" t="str">
        <f>[2]Общая!M40</f>
        <v>первичная</v>
      </c>
      <c r="F51" s="7" t="str">
        <f>[2]Общая!R40</f>
        <v>II 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"ИТС"</v>
      </c>
      <c r="D52" s="6" t="str">
        <f>CONCATENATE([2]Общая!G41," ",[2]Общая!H41," ",[2]Общая!I41," 
", [2]Общая!K41," ",[2]Общая!L41)</f>
        <v>Кармазин  Александр Игоревич 
Руководитель проекта 10 лет</v>
      </c>
      <c r="E52" s="7" t="str">
        <f>[2]Общая!M41</f>
        <v>внеочередная</v>
      </c>
      <c r="F52" s="7" t="str">
        <f>[2]Общая!R41</f>
        <v>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"АТЛАНТИК"</v>
      </c>
      <c r="D53" s="6" t="str">
        <f>CONCATENATE([2]Общая!G42," ",[2]Общая!H42," ",[2]Общая!I42," 
", [2]Общая!K42," ",[2]Общая!L42)</f>
        <v>Куприн Алексей Николаевич 
Начальник строительного участка 15 лет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"АСТЕРУС"</v>
      </c>
      <c r="D54" s="6" t="str">
        <f>CONCATENATE([2]Общая!G43," ",[2]Общая!H43," ",[2]Общая!I43," 
", [2]Общая!K43," ",[2]Общая!L43)</f>
        <v>Тищенко Андрей Юрьевич 
Инженер 17 лет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"АРД-ИНВЕСТ"</v>
      </c>
      <c r="D55" s="6" t="str">
        <f>CONCATENATE([2]Общая!G44," ",[2]Общая!H44," ",[2]Общая!I44," 
", [2]Общая!K44," ",[2]Общая!L44)</f>
        <v>Рыбаков Анатолий Иванович 
Заместитель директора 17 лет</v>
      </c>
      <c r="E55" s="7" t="str">
        <f>[2]Общая!M44</f>
        <v>внеочередная</v>
      </c>
      <c r="F55" s="7" t="str">
        <f>[2]Общая!R44</f>
        <v>II до 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"АРД-ИНВЕСТ"</v>
      </c>
      <c r="D56" s="6" t="str">
        <f>CONCATENATE([2]Общая!G45," ",[2]Общая!H45," ",[2]Общая!I45," 
", [2]Общая!K45," ",[2]Общая!L45)</f>
        <v>Гаврилов Алексей Владимирович 
Электрик 35 лет</v>
      </c>
      <c r="E56" s="7" t="str">
        <f>[2]Общая!M45</f>
        <v>внеочередная</v>
      </c>
      <c r="F56" s="7" t="str">
        <f>[2]Общая!R45</f>
        <v>II до  1000 В</v>
      </c>
      <c r="G56" s="7" t="str">
        <f>[2]Общая!N45</f>
        <v>оперативно-ремонтный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"АРД-ИНВЕСТ"</v>
      </c>
      <c r="D57" s="6" t="str">
        <f>CONCATENATE([2]Общая!G46," ",[2]Общая!H46," ",[2]Общая!I46," 
", [2]Общая!K46," ",[2]Общая!L46)</f>
        <v>Цыганков Олег Васильевич 
Электрик 17 лет</v>
      </c>
      <c r="E57" s="7" t="str">
        <f>[2]Общая!M46</f>
        <v>внеочередная</v>
      </c>
      <c r="F57" s="7" t="str">
        <f>[2]Общая!R46</f>
        <v>II до  1000 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"ОСГ Рекордз Менеджмент Центр"</v>
      </c>
      <c r="D58" s="6" t="str">
        <f>CONCATENATE([2]Общая!G47," ",[2]Общая!H47," ",[2]Общая!I47," 
", [2]Общая!K47," ",[2]Общая!L47)</f>
        <v>Мещеряков Владимир Ильич 
Старший смены 11 лет 7 месяцев</v>
      </c>
      <c r="E58" s="7" t="str">
        <f>[2]Общая!M47</f>
        <v>внеочередная</v>
      </c>
      <c r="F58" s="7" t="str">
        <f>[2]Общая!R47</f>
        <v>VI до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"ОСГ Рекордз Менеджмент Центр"</v>
      </c>
      <c r="D59" s="6" t="str">
        <f>CONCATENATE([2]Общая!G48," ",[2]Общая!H48," ",[2]Общая!I48," 
", [2]Общая!K48," ",[2]Общая!L48)</f>
        <v>Горбачев Андрей Васильевич 
Начальник производственного участка 17 лет 2 месяца</v>
      </c>
      <c r="E59" s="7" t="str">
        <f>[2]Общая!M48</f>
        <v>внеочередная</v>
      </c>
      <c r="F59" s="7" t="str">
        <f>[2]Общая!R48</f>
        <v>VI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"Логистическое Агентство 20А"</v>
      </c>
      <c r="D60" s="6" t="str">
        <f>CONCATENATE([2]Общая!G49," ",[2]Общая!H49," ",[2]Общая!I49," 
", [2]Общая!K49," ",[2]Общая!L49)</f>
        <v>Плоский Алексей Александрович 
Руководитель по техническому обеспечению 4 года</v>
      </c>
      <c r="E60" s="7" t="str">
        <f>[2]Общая!M49</f>
        <v>очередная</v>
      </c>
      <c r="F60" s="7" t="str">
        <f>[2]Общая!R49</f>
        <v>IV гр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"ЭнерТест"</v>
      </c>
      <c r="D61" s="6" t="str">
        <f>CONCATENATE([2]Общая!G50," ",[2]Общая!H50," ",[2]Общая!I50," 
", [2]Общая!K50," ",[2]Общая!L50)</f>
        <v>Шувалов Семен Владимирович 
Начальник отдела МО ИС 2 года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персонал, с правом испытания оборудования повышенным напряжением</v>
      </c>
      <c r="H61" s="15" t="str">
        <f>[2]Общая!S50</f>
        <v>ПТЭЭСиС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«Гуслица»</v>
      </c>
      <c r="D62" s="6" t="str">
        <f>CONCATENATE([2]Общая!G51," ",[2]Общая!H51," ",[2]Общая!I51," 
", [2]Общая!K51," ",[2]Общая!L51)</f>
        <v>Казаков  Алексей Алексеевич 
Инженер-энергетик 5 лет</v>
      </c>
      <c r="E62" s="7" t="str">
        <f>[2]Общая!M51</f>
        <v>очередная</v>
      </c>
      <c r="F62" s="7" t="str">
        <f>[2]Общая!R51</f>
        <v>IV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«Гуслица»</v>
      </c>
      <c r="D63" s="6" t="str">
        <f>CONCATENATE([2]Общая!G52," ",[2]Общая!H52," ",[2]Общая!I52," 
", [2]Общая!K52," ",[2]Общая!L52)</f>
        <v>Рязяпов Андрей Юрьевич 
Главный механик 11 лет</v>
      </c>
      <c r="E63" s="7" t="str">
        <f>[2]Общая!M52</f>
        <v>очередная</v>
      </c>
      <c r="F63" s="7" t="str">
        <f>[2]Общая!R52</f>
        <v>IV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МКУ ХЭС МУ</v>
      </c>
      <c r="D64" s="6" t="str">
        <f>CONCATENATE([2]Общая!G53," ",[2]Общая!H53," ",[2]Общая!I53," 
", [2]Общая!K53," ",[2]Общая!L53)</f>
        <v>Хлопов Роман Алексеевич 
Заместитель директора  5 мес.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"Ногинсктрастинвест"</v>
      </c>
      <c r="D65" s="6" t="str">
        <f>CONCATENATE([2]Общая!G54," ",[2]Общая!H54," ",[2]Общая!I54," 
", [2]Общая!K54," ",[2]Общая!L54)</f>
        <v>Журавлев Александр Владимирович 
Ремонтный персонал 5 месяцев</v>
      </c>
      <c r="E65" s="7" t="str">
        <f>[2]Общая!M54</f>
        <v>внеочередная</v>
      </c>
      <c r="F65" s="7" t="str">
        <f>[2]Общая!R54</f>
        <v>III до 1000В</v>
      </c>
      <c r="G65" s="7" t="str">
        <f>[2]Общая!N54</f>
        <v>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"Рамтел"</v>
      </c>
      <c r="D66" s="6" t="str">
        <f>CONCATENATE([2]Общая!G55," ",[2]Общая!H55," ",[2]Общая!I55," 
", [2]Общая!K55," ",[2]Общая!L55)</f>
        <v xml:space="preserve">Галикеев Вадим Винирович 
Технический директор 3 года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"Рамтел"</v>
      </c>
      <c r="D67" s="6" t="str">
        <f>CONCATENATE([2]Общая!G56," ",[2]Общая!H56," ",[2]Общая!I56," 
", [2]Общая!K56," ",[2]Общая!L56)</f>
        <v xml:space="preserve">Полбин Иван  Анатольевич 
Заместитель начальника отделения ТП  4 года 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"Рамтел"</v>
      </c>
      <c r="D68" s="6" t="str">
        <f>CONCATENATE([2]Общая!G57," ",[2]Общая!H57," ",[2]Общая!I57," 
", [2]Общая!K57," ",[2]Общая!L57)</f>
        <v xml:space="preserve">Скрябин Сергей Васильевич 
Начальник отдела эксплуатации и развития сетевой связи  3 года </v>
      </c>
      <c r="E68" s="7" t="str">
        <f>[2]Общая!M57</f>
        <v>внеочередная</v>
      </c>
      <c r="F68" s="7" t="str">
        <f>[2]Общая!R57</f>
        <v>III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"РТК"</v>
      </c>
      <c r="D69" s="6" t="str">
        <f>CONCATENATE([2]Общая!G58," ",[2]Общая!H58," ",[2]Общая!I58," 
", [2]Общая!K58," ",[2]Общая!L58)</f>
        <v xml:space="preserve">Галикеев Вадим Винирович 
Технический директор 3 года 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"РТК"</v>
      </c>
      <c r="D70" s="6" t="str">
        <f>CONCATENATE([2]Общая!G59," ",[2]Общая!H59," ",[2]Общая!I59," 
", [2]Общая!K59," ",[2]Общая!L59)</f>
        <v xml:space="preserve">Полбин Иван  Анатольевич 
Начальник монтажно-строительного отдела 4 года </v>
      </c>
      <c r="E70" s="7" t="str">
        <f>[2]Общая!M59</f>
        <v>внеочередная</v>
      </c>
      <c r="F70" s="7" t="str">
        <f>[2]Общая!R59</f>
        <v>III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"РТК"</v>
      </c>
      <c r="D71" s="6" t="str">
        <f>CONCATENATE([2]Общая!G60," ",[2]Общая!H60," ",[2]Общая!I60," 
", [2]Общая!K60," ",[2]Общая!L60)</f>
        <v xml:space="preserve">Скрябин Сергей Васильевич 
Главный инженер 3 года </v>
      </c>
      <c r="E71" s="7" t="str">
        <f>[2]Общая!M60</f>
        <v>внеочередная</v>
      </c>
      <c r="F71" s="7" t="str">
        <f>[2]Общая!R60</f>
        <v>III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"КВИНТМАДИ"</v>
      </c>
      <c r="D72" s="6" t="str">
        <f>CONCATENATE([2]Общая!G61," ",[2]Общая!H61," ",[2]Общая!I61," 
", [2]Общая!K61," ",[2]Общая!L61)</f>
        <v>Лабецкий Денис Сергеевич 
Руководитель службы охраны труда 2 года</v>
      </c>
      <c r="E72" s="7" t="str">
        <f>[2]Общая!M61</f>
        <v>внеочередная</v>
      </c>
      <c r="F72" s="7" t="str">
        <f>[2]Общая!R61</f>
        <v>IV до 1000 В</v>
      </c>
      <c r="G72" s="7" t="str">
        <f>[2]Общая!N61</f>
        <v xml:space="preserve">специалистп по охране труда контролирующий электроустановки 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"ЛОНМАДИ"</v>
      </c>
      <c r="D73" s="6" t="str">
        <f>CONCATENATE([2]Общая!G62," ",[2]Общая!H62," ",[2]Общая!I62," 
", [2]Общая!K62," ",[2]Общая!L62)</f>
        <v>Янковский Михаил Юрьевич 
Механик I категории 13 лет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"ЛОНМАДИ"</v>
      </c>
      <c r="D74" s="6" t="str">
        <f>CONCATENATE([2]Общая!G63," ",[2]Общая!H63," ",[2]Общая!I63," 
", [2]Общая!K63," ",[2]Общая!L63)</f>
        <v>Махонин Александр Игоревич 
Механик I категории 3 года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"ЛОНМАДИ"</v>
      </c>
      <c r="D75" s="6" t="str">
        <f>CONCATENATE([2]Общая!G64," ",[2]Общая!H64," ",[2]Общая!I64," 
", [2]Общая!K64," ",[2]Общая!L64)</f>
        <v>Гаврилов Сергей Владимирович 
Инженер-механик 2-й категории 1 год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«МПЗ Богородский»</v>
      </c>
      <c r="D76" s="6" t="str">
        <f>CONCATENATE([2]Общая!G65," ",[2]Общая!H65," ",[2]Общая!I65," 
", [2]Общая!K65," ",[2]Общая!L65)</f>
        <v>Москалев Андрей Александрович 
Главный инженер 6 лет</v>
      </c>
      <c r="E76" s="7" t="str">
        <f>[2]Общая!M65</f>
        <v>первичная</v>
      </c>
      <c r="F76" s="7" t="str">
        <f>[2]Общая!R65</f>
        <v>III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«МПЗ Богородский»</v>
      </c>
      <c r="D77" s="6" t="str">
        <f>CONCATENATE([2]Общая!G66," ",[2]Общая!H66," ",[2]Общая!I66," 
", [2]Общая!K66," ",[2]Общая!L66)</f>
        <v>Киселев Сергей Анатольевич 
Старший мастер 1 год</v>
      </c>
      <c r="E77" s="7" t="str">
        <f>[2]Общая!M66</f>
        <v>первичная</v>
      </c>
      <c r="F77" s="7" t="str">
        <f>[2]Общая!R66</f>
        <v>III до 1000 В</v>
      </c>
      <c r="G77" s="7" t="str">
        <f>[2]Общая!N66</f>
        <v>административно-технический персонал, с правами оперативно-ремонтного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«МПЗ Богородский»</v>
      </c>
      <c r="D78" s="6" t="str">
        <f>CONCATENATE([2]Общая!G67," ",[2]Общая!H67," ",[2]Общая!I67," 
", [2]Общая!K67," ",[2]Общая!L67)</f>
        <v>Ющук Виталий  Олегович 
Руководитель отдела 2 года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административно-технический персонал, с правами оперативно-ремонтного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«МПЗ Богородский»</v>
      </c>
      <c r="D79" s="6" t="str">
        <f>CONCATENATE([2]Общая!G68," ",[2]Общая!H68," ",[2]Общая!I68," 
", [2]Общая!K68," ",[2]Общая!L68)</f>
        <v>Михалевский Александр Алексеевич 
Руководитель отдела 1 год</v>
      </c>
      <c r="E79" s="7" t="str">
        <f>[2]Общая!M68</f>
        <v>первичная</v>
      </c>
      <c r="F79" s="7" t="str">
        <f>[2]Общая!R68</f>
        <v>III до 1000 В</v>
      </c>
      <c r="G79" s="7" t="str">
        <f>[2]Общая!N68</f>
        <v>административно-технический персонал, с правами оперативно-ремонтного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«МПЗ Богородский»</v>
      </c>
      <c r="D80" s="6" t="str">
        <f>CONCATENATE([2]Общая!G69," ",[2]Общая!H69," ",[2]Общая!I69," 
", [2]Общая!K69," ",[2]Общая!L69)</f>
        <v>Баранов Алексей Сергеевич 
Инженер-электромеханик 2 месяца</v>
      </c>
      <c r="E80" s="7" t="str">
        <f>[2]Общая!M69</f>
        <v>первичная</v>
      </c>
      <c r="F80" s="7" t="str">
        <f>[2]Общая!R69</f>
        <v>III до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Фирма "ВАШ ДОМ"</v>
      </c>
      <c r="D81" s="6" t="str">
        <f>CONCATENATE([2]Общая!G70," ",[2]Общая!H70," ",[2]Общая!I70," 
", [2]Общая!K70," ",[2]Общая!L70)</f>
        <v>Поляков  Сергей Владимирович 
Механик 6 лет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Фирма "ВАШ ДОМ"</v>
      </c>
      <c r="D82" s="6" t="str">
        <f>CONCATENATE([2]Общая!G71," ",[2]Общая!H71," ",[2]Общая!I71," 
", [2]Общая!K71," ",[2]Общая!L71)</f>
        <v>Киселёв Иван Сергеевич 
Ответственный дежурный по заводу 5 лет</v>
      </c>
      <c r="E82" s="7" t="str">
        <f>[2]Общая!M71</f>
        <v>очередная</v>
      </c>
      <c r="F82" s="7" t="str">
        <f>[2]Общая!R71</f>
        <v>IV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Фирма "ВАШ ДОМ"</v>
      </c>
      <c r="D83" s="6" t="str">
        <f>CONCATENATE([2]Общая!G72," ",[2]Общая!H72," ",[2]Общая!I72," 
", [2]Общая!K72," ",[2]Общая!L72)</f>
        <v>Лавриненко Оксана Викторовна 
Ответственный дежурный по заводу 5 лет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Фирма "ВАШ ДОМ"</v>
      </c>
      <c r="D84" s="6" t="str">
        <f>CONCATENATE([2]Общая!G73," ",[2]Общая!H73," ",[2]Общая!I73," 
", [2]Общая!K73," ",[2]Общая!L73)</f>
        <v>Панков Роман Сергеевич 
Главный инженер 6 лет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Фирма "ВАШ ДОМ"</v>
      </c>
      <c r="D85" s="6" t="str">
        <f>CONCATENATE([2]Общая!G74," ",[2]Общая!H74," ",[2]Общая!I74," 
", [2]Общая!K74," ",[2]Общая!L74)</f>
        <v>Кривачёв  Максим Юрьевич 
Заместитель генерального директора по призводству и комплектации 8 лет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ИП  Матвеев Дмитрий Дмитриевич</v>
      </c>
      <c r="D86" s="6" t="str">
        <f>CONCATENATE([2]Общая!G75," ",[2]Общая!H75," ",[2]Общая!I75," 
", [2]Общая!K75," ",[2]Общая!L75)</f>
        <v xml:space="preserve">  Матвеев  Дмитрий  Дмитриевич 
Индивидуальный предприниматель 9 лет 9 мес</v>
      </c>
      <c r="E86" s="7" t="str">
        <f>[2]Общая!M75</f>
        <v>внеочередная</v>
      </c>
      <c r="F86" s="7" t="str">
        <f>[2]Общая!R75</f>
        <v>III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 "Стадион"</v>
      </c>
      <c r="D87" s="6" t="str">
        <f>CONCATENATE([2]Общая!G76," ",[2]Общая!H76," ",[2]Общая!I76," 
", [2]Общая!K76," ",[2]Общая!L76)</f>
        <v>Юрасова Мария Юрьвна 
Директор обособленного подразделения 1 год и 1 месяц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 "Стадион"</v>
      </c>
      <c r="D88" s="6" t="str">
        <f>CONCATENATE([2]Общая!G77," ",[2]Общая!H77," ",[2]Общая!I77," 
", [2]Общая!K77," ",[2]Общая!L77)</f>
        <v>Кожакин Денис Андреевич 
Директор обособленного подразделения 8 месяцев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"Экспресс Сервис"</v>
      </c>
      <c r="D89" s="6" t="str">
        <f>CONCATENATE([2]Общая!G78," ",[2]Общая!H78," ",[2]Общая!I78," 
", [2]Общая!K78," ",[2]Общая!L78)</f>
        <v>Полонская Анастасия  Анатольевна 
Инженер ПТО 4 года</v>
      </c>
      <c r="E89" s="7" t="str">
        <f>[2]Общая!M78</f>
        <v>очередная</v>
      </c>
      <c r="F89" s="7"/>
      <c r="G89" s="7" t="str">
        <f>[2]Общая!N78</f>
        <v>руководитель структурного подразделения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"Экспресс Сервис"</v>
      </c>
      <c r="D90" s="6" t="str">
        <f>CONCATENATE([2]Общая!G79," ",[2]Общая!H79," ",[2]Общая!I79," 
", [2]Общая!K79," ",[2]Общая!L79)</f>
        <v>Семенов  Виталий Сергеевич 
Главный инженер 2 года</v>
      </c>
      <c r="E90" s="7" t="str">
        <f>[2]Общая!M79</f>
        <v>очередная</v>
      </c>
      <c r="F90" s="7"/>
      <c r="G90" s="7" t="str">
        <f>[2]Общая!N79</f>
        <v>руководитель структурного подразделения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"Экспресс Сервис"</v>
      </c>
      <c r="D91" s="6" t="str">
        <f>CONCATENATE([2]Общая!G80," ",[2]Общая!H80," ",[2]Общая!I80," 
", [2]Общая!K80," ",[2]Общая!L80)</f>
        <v>Агафонов  Аркадий  Юрьевич 
Сервисный инженер 2 года</v>
      </c>
      <c r="E91" s="7" t="str">
        <f>[2]Общая!M80</f>
        <v>очередная</v>
      </c>
      <c r="F91" s="7"/>
      <c r="G91" s="7" t="str">
        <f>[2]Общая!N80</f>
        <v>руководитель структурного подразделения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"Экспресс Сервис"</v>
      </c>
      <c r="D92" s="6" t="str">
        <f>CONCATENATE([2]Общая!G81," ",[2]Общая!H81," ",[2]Общая!I81," 
", [2]Общая!K81," ",[2]Общая!L81)</f>
        <v>Лисицкий  Владимир  Николаевич 
Инженер 2 года</v>
      </c>
      <c r="E92" s="7" t="str">
        <f>[2]Общая!M81</f>
        <v>очередная</v>
      </c>
      <c r="F92" s="7"/>
      <c r="G92" s="7" t="str">
        <f>[2]Общая!N81</f>
        <v>руководитель структурного подразделения</v>
      </c>
      <c r="H92" s="15" t="str">
        <f>[2]Общая!S81</f>
        <v>ПТЭТЭ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"Экспресс Сервис"</v>
      </c>
      <c r="D93" s="6" t="str">
        <f>CONCATENATE([2]Общая!G82," ",[2]Общая!H82," ",[2]Общая!I82," 
", [2]Общая!K82," ",[2]Общая!L82)</f>
        <v>Данилов  Денис  Сергеевич 
Ведущий инженер КИПиА 1 год</v>
      </c>
      <c r="E93" s="7" t="str">
        <f>[2]Общая!M82</f>
        <v>первичная</v>
      </c>
      <c r="F93" s="7"/>
      <c r="G93" s="7" t="str">
        <f>[2]Общая!N82</f>
        <v>руководитель структурного подразделения</v>
      </c>
      <c r="H93" s="15" t="str">
        <f>[2]Общая!S82</f>
        <v>ПТЭТЭ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"ЭНЕРГОМАРКЕТ"</v>
      </c>
      <c r="D94" s="6" t="str">
        <f>CONCATENATE([2]Общая!G83," ",[2]Общая!H83," ",[2]Общая!I83," 
", [2]Общая!K83," ",[2]Общая!L83)</f>
        <v>Фадеев Евгений Геннадьевич 
кладовщик 6 лет</v>
      </c>
      <c r="E94" s="7" t="str">
        <f>[2]Общая!M83</f>
        <v>очередная</v>
      </c>
      <c r="F94" s="7" t="str">
        <f>[2]Общая!R83</f>
        <v>III гр до 1000В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"ЭНЕРГОМАРКЕТ"</v>
      </c>
      <c r="D95" s="6" t="str">
        <f>CONCATENATE([2]Общая!G84," ",[2]Общая!H84," ",[2]Общая!I84," 
", [2]Общая!K84," ",[2]Общая!L84)</f>
        <v>Егоров Иван Александрович 
руководитель склада 3 года</v>
      </c>
      <c r="E95" s="7" t="str">
        <f>[2]Общая!M84</f>
        <v>очередная</v>
      </c>
      <c r="F95" s="7" t="str">
        <f>[2]Общая!R84</f>
        <v>IV гр до 1000В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"ЭНЕРГОМАРКЕТ"</v>
      </c>
      <c r="D96" s="6" t="str">
        <f>CONCATENATE([2]Общая!G85," ",[2]Общая!H85," ",[2]Общая!I85," 
", [2]Общая!K85," ",[2]Общая!L85)</f>
        <v>Балашов Алексей Владимирович 
Кладовщик 7 лет</v>
      </c>
      <c r="E96" s="7" t="str">
        <f>[2]Общая!M85</f>
        <v>очередная</v>
      </c>
      <c r="F96" s="7" t="str">
        <f>[2]Общая!R85</f>
        <v>III гр до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«МЕЧЕЛ-ЭНЕРГО</v>
      </c>
      <c r="D97" s="6" t="str">
        <f>CONCATENATE([2]Общая!G86," ",[2]Общая!H86," ",[2]Общая!I86," 
", [2]Общая!K86," ",[2]Общая!L86)</f>
        <v>Петряков Олег Михайлович 
Начальник смены 2 года</v>
      </c>
      <c r="E97" s="7" t="str">
        <f>[2]Общая!M86</f>
        <v>внеочередная</v>
      </c>
      <c r="F97" s="7" t="str">
        <f>[2]Общая!R86</f>
        <v>IV группа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ПТЭЭСиС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"Феникс-С"</v>
      </c>
      <c r="D98" s="6" t="str">
        <f>CONCATENATE([2]Общая!G87," ",[2]Общая!H87," ",[2]Общая!I87," 
", [2]Общая!K87," ",[2]Общая!L87)</f>
        <v>Горохов  Семён Алексеевич 
Электромонтер электроизмерительной лаборатории 3 года</v>
      </c>
      <c r="E98" s="7" t="str">
        <f>[2]Общая!M87</f>
        <v>очередная</v>
      </c>
      <c r="F98" s="7" t="str">
        <f>[2]Общая!R87</f>
        <v>III группа 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"Феникс-С"</v>
      </c>
      <c r="D99" s="6" t="str">
        <f>CONCATENATE([2]Общая!G88," ",[2]Общая!H88," ",[2]Общая!I88," 
", [2]Общая!K88," ",[2]Общая!L88)</f>
        <v>Тарасов  Олег Александрович 
Начальник электроизмерительной лаборатории 3 года</v>
      </c>
      <c r="E99" s="7" t="str">
        <f>[2]Общая!M88</f>
        <v>очередная</v>
      </c>
      <c r="F99" s="7" t="str">
        <f>[2]Общая!R88</f>
        <v>IV группа до 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"Феникс-С"</v>
      </c>
      <c r="D100" s="6" t="str">
        <f>CONCATENATE([2]Общая!G89," ",[2]Общая!H89," ",[2]Общая!I89," 
", [2]Общая!K89," ",[2]Общая!L89)</f>
        <v>Посканный Олег Федорович 
 Инженер электроизмерительной лаборатории 5 лет</v>
      </c>
      <c r="E100" s="7" t="str">
        <f>[2]Общая!M89</f>
        <v>очередная</v>
      </c>
      <c r="F100" s="7" t="str">
        <f>[2]Общая!R89</f>
        <v>IV группа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"Джодас Экспоим"</v>
      </c>
      <c r="D101" s="6" t="str">
        <f>CONCATENATE([2]Общая!G90," ",[2]Общая!H90," ",[2]Общая!I90," 
", [2]Общая!K90," ",[2]Общая!L90)</f>
        <v>Нестеров Сергей  Викторович 
Заместитель главного энергетика 2 месяца</v>
      </c>
      <c r="E101" s="7" t="str">
        <f>[2]Общая!M90</f>
        <v>первичная</v>
      </c>
      <c r="F101" s="7" t="str">
        <f>[2]Общая!R90</f>
        <v>II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"Джодас Экспоим"</v>
      </c>
      <c r="D102" s="6" t="str">
        <f>CONCATENATE([2]Общая!G91," ",[2]Общая!H91," ",[2]Общая!I91," 
", [2]Общая!K91," ",[2]Общая!L91)</f>
        <v>Вечеринский Артём Александрович 
Сварщик 2 месяца</v>
      </c>
      <c r="E102" s="7" t="str">
        <f>[2]Общая!M91</f>
        <v>первичная</v>
      </c>
      <c r="F102" s="7" t="str">
        <f>[2]Общая!R91</f>
        <v>II  до 1000 В</v>
      </c>
      <c r="G102" s="7" t="str">
        <f>[2]Общая!N91</f>
        <v>вспомогательный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"Джодас Экспоим"</v>
      </c>
      <c r="D103" s="6" t="str">
        <f>CONCATENATE([2]Общая!G92," ",[2]Общая!H92," ",[2]Общая!I92," 
", [2]Общая!K92," ",[2]Общая!L92)</f>
        <v>Шумов Евгений Александрович 
Электрик 2 месяца</v>
      </c>
      <c r="E103" s="7" t="str">
        <f>[2]Общая!M92</f>
        <v>первичная</v>
      </c>
      <c r="F103" s="7" t="str">
        <f>[2]Общая!R92</f>
        <v>II до и выше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"Джодас Экспоим"</v>
      </c>
      <c r="D104" s="6" t="str">
        <f>CONCATENATE([2]Общая!G93," ",[2]Общая!H93," ",[2]Общая!I93," 
", [2]Общая!K93," ",[2]Общая!L93)</f>
        <v>Марковский Юрий Евгеньевич 
Техник 2 месяца</v>
      </c>
      <c r="E104" s="7" t="str">
        <f>[2]Общая!M93</f>
        <v>первичная</v>
      </c>
      <c r="F104" s="7" t="str">
        <f>[2]Общая!R93</f>
        <v>II до  1000 В</v>
      </c>
      <c r="G104" s="7" t="str">
        <f>[2]Общая!N93</f>
        <v>вспомогательный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"Джодас Экспоим"</v>
      </c>
      <c r="D105" s="6" t="str">
        <f>CONCATENATE([2]Общая!G94," ",[2]Общая!H94," ",[2]Общая!I94," 
", [2]Общая!K94," ",[2]Общая!L94)</f>
        <v>Дружинин Дмитрий Михайлович 
Сантехник 2 месяца</v>
      </c>
      <c r="E105" s="7" t="str">
        <f>[2]Общая!M94</f>
        <v>первичная</v>
      </c>
      <c r="F105" s="7" t="str">
        <f>[2]Общая!R94</f>
        <v>II до  1000 В</v>
      </c>
      <c r="G105" s="7" t="str">
        <f>[2]Общая!N94</f>
        <v>вспомогательный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АО "ФЦДТ "Союз"</v>
      </c>
      <c r="D106" s="6" t="str">
        <f>CONCATENATE([2]Общая!G95," ",[2]Общая!H95," ",[2]Общая!I95," 
", [2]Общая!K95," ",[2]Общая!L95)</f>
        <v>Кричевцов Василий Васильевич 
Заместитель главного инженера 2 мес</v>
      </c>
      <c r="E106" s="7" t="str">
        <f>[2]Общая!M95</f>
        <v>внеочередная</v>
      </c>
      <c r="F106" s="7" t="str">
        <f>[2]Общая!R95</f>
        <v>V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АО "ФЦДТ "Союз"</v>
      </c>
      <c r="D107" s="6" t="str">
        <f>CONCATENATE([2]Общая!G96," ",[2]Общая!H96," ",[2]Общая!I96," 
", [2]Общая!K96," ",[2]Общая!L96)</f>
        <v>Вазем Алексей Владимирович 
Главный энергетик 2 мес</v>
      </c>
      <c r="E107" s="7" t="str">
        <f>[2]Общая!M96</f>
        <v>внеочередная</v>
      </c>
      <c r="F107" s="7" t="str">
        <f>[2]Общая!R96</f>
        <v>V до и выше 1000 В</v>
      </c>
      <c r="G107" s="7" t="str">
        <f>[2]Общая!N96</f>
        <v>административно-технический персонал,  с правом испытания оборудования повышенным напряжением</v>
      </c>
      <c r="H107" s="15" t="str">
        <f>[2]Общая!S96</f>
        <v>ПТЭЭСиС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"ФЦДТ "Союз"</v>
      </c>
      <c r="D108" s="6" t="str">
        <f>CONCATENATE([2]Общая!G97," ",[2]Общая!H97," ",[2]Общая!I97," 
", [2]Общая!K97," ",[2]Общая!L97)</f>
        <v>Мензулин Юрий Викторович 
Заместитель начальника цеха 1 год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персонал,  с правом испытания оборудования повышенным напряжением</v>
      </c>
      <c r="H108" s="15" t="str">
        <f>[2]Общая!S97</f>
        <v>ПТЭЭСиС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"Автоторгсервис"</v>
      </c>
      <c r="D109" s="6" t="str">
        <f>CONCATENATE([2]Общая!G98," ",[2]Общая!H98," ",[2]Общая!I98," 
", [2]Общая!K98," ",[2]Общая!L98)</f>
        <v>Приходько Виктор Алексеевич 
Главный инженер 16 л 2 м</v>
      </c>
      <c r="E109" s="7" t="str">
        <f>[2]Общая!M98</f>
        <v>первичная</v>
      </c>
      <c r="F109" s="7" t="str">
        <f>[2]Общая!R98</f>
        <v>II до 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"Автоторгсервис"</v>
      </c>
      <c r="D110" s="6" t="str">
        <f>CONCATENATE([2]Общая!G99," ",[2]Общая!H99," ",[2]Общая!I99," 
", [2]Общая!K99," ",[2]Общая!L99)</f>
        <v>Попов Андрей Анатольевич 
Инженер по эксплуатационным системам 16 л 1 м</v>
      </c>
      <c r="E110" s="7" t="str">
        <f>[2]Общая!M99</f>
        <v>первичная</v>
      </c>
      <c r="F110" s="7" t="str">
        <f>[2]Общая!R99</f>
        <v>II до 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"Калуга-Лада"</v>
      </c>
      <c r="D111" s="6" t="str">
        <f>CONCATENATE([2]Общая!G100," ",[2]Общая!H100," ",[2]Общая!I100," 
", [2]Общая!K100," ",[2]Общая!L100)</f>
        <v>Ильин Игорь Олегович 
Директор дилерского центра 4 года</v>
      </c>
      <c r="E111" s="7" t="str">
        <f>[2]Общая!M100</f>
        <v>внеочередная</v>
      </c>
      <c r="F111" s="7" t="str">
        <f>[2]Общая!R100</f>
        <v>III группа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"Калуга-Лада"</v>
      </c>
      <c r="D112" s="6" t="str">
        <f>CONCATENATE([2]Общая!G101," ",[2]Общая!H101," ",[2]Общая!I101," 
", [2]Общая!K101," ",[2]Общая!L101)</f>
        <v>Мещеряков  Максим Олегович 
Руководитель отдела 3 года</v>
      </c>
      <c r="E112" s="7" t="str">
        <f>[2]Общая!M101</f>
        <v>внеочередная</v>
      </c>
      <c r="F112" s="7" t="str">
        <f>[2]Общая!R101</f>
        <v>III группа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"Калуга-Лада"</v>
      </c>
      <c r="D113" s="6" t="str">
        <f>CONCATENATE([2]Общая!G102," ",[2]Общая!H102," ",[2]Общая!I102," 
", [2]Общая!K102," ",[2]Общая!L102)</f>
        <v>Храмченков Андрей Викторович 
Руководитель отдела 4 года</v>
      </c>
      <c r="E113" s="7" t="str">
        <f>[2]Общая!M102</f>
        <v>внеочередная</v>
      </c>
      <c r="F113" s="7" t="str">
        <f>[2]Общая!R102</f>
        <v>III группа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"Калуга-Лада"</v>
      </c>
      <c r="D114" s="6" t="str">
        <f>CONCATENATE([2]Общая!G103," ",[2]Общая!H103," ",[2]Общая!I103," 
", [2]Общая!K103," ",[2]Общая!L103)</f>
        <v>Зуев Виталий Сергеевич 
Руководитель отдела 4 года</v>
      </c>
      <c r="E114" s="7" t="str">
        <f>[2]Общая!M103</f>
        <v>внеочередная</v>
      </c>
      <c r="F114" s="7" t="str">
        <f>[2]Общая!R103</f>
        <v>III группа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"Здоровье +"</v>
      </c>
      <c r="D115" s="6" t="str">
        <f>CONCATENATE([2]Общая!G104," ",[2]Общая!H104," ",[2]Общая!I104," 
", [2]Общая!K104," ",[2]Общая!L104)</f>
        <v>Чирков Андрей Михайлович 
Мастер участка 2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АО Промбурвод"</v>
      </c>
      <c r="D116" s="6" t="str">
        <f>CONCATENATE([2]Общая!G105," ",[2]Общая!H105," ",[2]Общая!I105," 
", [2]Общая!K105," ",[2]Общая!L105)</f>
        <v xml:space="preserve"> Прохоренко Александр Юрьевич 
 Главный инженер 15 лет</v>
      </c>
      <c r="E116" s="7" t="str">
        <f>[2]Общая!M105</f>
        <v>первичная</v>
      </c>
      <c r="F116" s="7"/>
      <c r="G116" s="7" t="str">
        <f>[2]Общая!N105</f>
        <v>управленческий персонал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АО Промбурвод"</v>
      </c>
      <c r="D117" s="6" t="str">
        <f>CONCATENATE([2]Общая!G106," ",[2]Общая!H106," ",[2]Общая!I106," 
", [2]Общая!K106," ",[2]Общая!L106)</f>
        <v xml:space="preserve"> Дерябин  Алексей  Александрович 
 Помощник главного инженера  5лет</v>
      </c>
      <c r="E117" s="7" t="str">
        <f>[2]Общая!M106</f>
        <v>первичная</v>
      </c>
      <c r="F117" s="7"/>
      <c r="G117" s="7" t="str">
        <f>[2]Общая!N106</f>
        <v>управленческий персонал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АО Промбурвод"</v>
      </c>
      <c r="D118" s="6" t="str">
        <f>CONCATENATE([2]Общая!G107," ",[2]Общая!H107," ",[2]Общая!I107," 
", [2]Общая!K107," ",[2]Общая!L107)</f>
        <v xml:space="preserve"> Прохоренко  Владислав  Анатольевич 
 Главный энергетик 1год</v>
      </c>
      <c r="E118" s="7" t="str">
        <f>[2]Общая!M107</f>
        <v>первичная</v>
      </c>
      <c r="F118" s="7"/>
      <c r="G118" s="7" t="str">
        <f>[2]Общая!N107</f>
        <v>управленческий персонал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126" customHeight="1" x14ac:dyDescent="0.25">
      <c r="B119" s="2">
        <v>105</v>
      </c>
      <c r="C119" s="5" t="str">
        <f>[2]Общая!E108</f>
        <v>ООО «КлиматЗон»</v>
      </c>
      <c r="D119" s="6" t="str">
        <f>CONCATENATE([2]Общая!G108," ",[2]Общая!H108," ",[2]Общая!I108," 
", [2]Общая!K108," ",[2]Общая!L108)</f>
        <v>Рябец  Андрей  Васильевич 
Мастер  по ремонту систем вентиляции и кондиционирования 1 год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оперативно-ремонтный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«КлиматЗон»</v>
      </c>
      <c r="D120" s="6" t="str">
        <f>CONCATENATE([2]Общая!G109," ",[2]Общая!H109," ",[2]Общая!I109," 
", [2]Общая!K109," ",[2]Общая!L109)</f>
        <v>Пугин Алексей Романович 
Техник-электромеханик по ремонту систем вентиляции и кондиционирования 1 год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"Аполло-Рида РУС"</v>
      </c>
      <c r="D121" s="6" t="str">
        <f>CONCATENATE([2]Общая!G110," ",[2]Общая!H110," ",[2]Общая!I110," 
", [2]Общая!K110," ",[2]Общая!L110)</f>
        <v>Приходько Виктор Алексеевич 
Главный инженер 16 л 2 м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ООО "Аполло-Рида РУС"</v>
      </c>
      <c r="D122" s="6" t="str">
        <f>CONCATENATE([2]Общая!G111," ",[2]Общая!H111," ",[2]Общая!I111," 
", [2]Общая!K111," ",[2]Общая!L111)</f>
        <v>Попов Андрей Анатольевич 
Инженер по эксплуатационным системам 16 л 1 м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ООО "Аполло-Рида РУС"</v>
      </c>
      <c r="D123" s="6" t="str">
        <f>CONCATENATE([2]Общая!G112," ",[2]Общая!H112," ",[2]Общая!I112," 
", [2]Общая!K112," ",[2]Общая!L112)</f>
        <v>Ефимов Олег Алексеевич 
Техник-электрик  15л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102" customHeight="1" x14ac:dyDescent="0.25">
      <c r="B124" s="2">
        <v>110</v>
      </c>
      <c r="C124" s="5" t="str">
        <f>[2]Общая!E113</f>
        <v>ООО "Аполло-Рида РУС"</v>
      </c>
      <c r="D124" s="6" t="str">
        <f>CONCATENATE([2]Общая!G113," ",[2]Общая!H113," ",[2]Общая!I113," 
", [2]Общая!K113," ",[2]Общая!L113)</f>
        <v xml:space="preserve"> Вихорев  Евгений  Анатольевич 
Техник-электрик  15л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102" customHeight="1" x14ac:dyDescent="0.25">
      <c r="B125" s="2">
        <v>111</v>
      </c>
      <c r="C125" s="5" t="str">
        <f>[2]Общая!E114</f>
        <v>ООО "Аполло-Рида РУС"</v>
      </c>
      <c r="D125" s="6" t="str">
        <f>CONCATENATE([2]Общая!G114," ",[2]Общая!H114," ",[2]Общая!I114," 
", [2]Общая!K114," ",[2]Общая!L114)</f>
        <v xml:space="preserve"> Никитин  Сеогей  Александрович 
Техник-электрик  15л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0.45833333333333331</v>
      </c>
    </row>
    <row r="126" spans="2:9" s="3" customFormat="1" ht="102" customHeight="1" x14ac:dyDescent="0.25">
      <c r="B126" s="2">
        <v>112</v>
      </c>
      <c r="C126" s="5" t="str">
        <f>[2]Общая!E115</f>
        <v>ООО "Аполло-Рида РУС"</v>
      </c>
      <c r="D126" s="6" t="str">
        <f>CONCATENATE([2]Общая!G115," ",[2]Общая!H115," ",[2]Общая!I115," 
", [2]Общая!K115," ",[2]Общая!L115)</f>
        <v xml:space="preserve"> Оплачкин  Владимир  Георгиевич 
Техник-электрик  15л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"НПО "Пневмомодуль"</v>
      </c>
      <c r="D127" s="6" t="str">
        <f>CONCATENATE([2]Общая!G116," ",[2]Общая!H116," ",[2]Общая!I116," 
", [2]Общая!K116," ",[2]Общая!L116)</f>
        <v>Соломатин Григорий Николаевич 
Генеральный директор 7 лет</v>
      </c>
      <c r="E127" s="7" t="str">
        <f>[2]Общая!M116</f>
        <v>первичная</v>
      </c>
      <c r="F127" s="7" t="str">
        <f>[2]Общая!R116</f>
        <v xml:space="preserve"> II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"НПО "Пневмомодуль"</v>
      </c>
      <c r="D128" s="6" t="str">
        <f>CONCATENATE([2]Общая!G117," ",[2]Общая!H117," ",[2]Общая!I117," 
", [2]Общая!K117," ",[2]Общая!L117)</f>
        <v>Безотосный  Алексей  Викторович 
Главный инженер 7 лет</v>
      </c>
      <c r="E128" s="7" t="str">
        <f>[2]Общая!M117</f>
        <v>первичная</v>
      </c>
      <c r="F128" s="7" t="str">
        <f>[2]Общая!R117</f>
        <v xml:space="preserve"> II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"ЛЕПСЕ"</v>
      </c>
      <c r="D129" s="6" t="str">
        <f>CONCATENATE([2]Общая!G118," ",[2]Общая!H118," ",[2]Общая!I118," 
", [2]Общая!K118," ",[2]Общая!L118)</f>
        <v>Илящат Дмитрий  Михайлович  
Главный инженер 7</v>
      </c>
      <c r="E129" s="7" t="str">
        <f>[2]Общая!M118</f>
        <v>первичная</v>
      </c>
      <c r="F129" s="7"/>
      <c r="G129" s="7" t="str">
        <f>[2]Общая!N118</f>
        <v>управленческий персонал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 "УК "Умный дом - Отличный сервис"</v>
      </c>
      <c r="D130" s="6" t="str">
        <f>CONCATENATE([2]Общая!G119," ",[2]Общая!H119," ",[2]Общая!I119," 
", [2]Общая!K119," ",[2]Общая!L119)</f>
        <v>Сальников Дмитрий Валерьевич 
Электромонтер  8</v>
      </c>
      <c r="E130" s="7" t="str">
        <f>[2]Общая!M119</f>
        <v>первичная</v>
      </c>
      <c r="F130" s="7" t="str">
        <f>[2]Общая!R119</f>
        <v xml:space="preserve">II до  1000В 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 "УК "Умный дом - Отличный сервис"</v>
      </c>
      <c r="D131" s="6" t="str">
        <f>CONCATENATE([2]Общая!G120," ",[2]Общая!H120," ",[2]Общая!I120," 
", [2]Общая!K120," ",[2]Общая!L120)</f>
        <v>Салин Виталий Викторович 
Электромонтер  8</v>
      </c>
      <c r="E131" s="7" t="str">
        <f>[2]Общая!M120</f>
        <v>первичная</v>
      </c>
      <c r="F131" s="7" t="str">
        <f>[2]Общая!R120</f>
        <v xml:space="preserve">II до  1000В 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 "Всегда с нами"</v>
      </c>
      <c r="D132" s="6" t="str">
        <f>CONCATENATE([2]Общая!G121," ",[2]Общая!H121," ",[2]Общая!I121," 
", [2]Общая!K121," ",[2]Общая!L121)</f>
        <v>Новожилов Александр Викторович 
Электромонтер  8</v>
      </c>
      <c r="E132" s="7" t="str">
        <f>[2]Общая!M121</f>
        <v>первичная</v>
      </c>
      <c r="F132" s="7" t="str">
        <f>[2]Общая!R121</f>
        <v xml:space="preserve">II до  1000В 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"Вестстрой"</v>
      </c>
      <c r="D133" s="6" t="str">
        <f>CONCATENATE([2]Общая!G122," ",[2]Общая!H122," ",[2]Общая!I122," 
", [2]Общая!K122," ",[2]Общая!L122)</f>
        <v>Монаков Николай Николаевич 
Главный энергетик 12 лет</v>
      </c>
      <c r="E133" s="7" t="str">
        <f>[2]Общая!M122</f>
        <v>первичная</v>
      </c>
      <c r="F133" s="7" t="str">
        <f>[2]Общая!R122</f>
        <v>II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"Вестстрой"</v>
      </c>
      <c r="D134" s="6" t="str">
        <f>CONCATENATE([2]Общая!G123," ",[2]Общая!H123," ",[2]Общая!I123," 
", [2]Общая!K123," ",[2]Общая!L123)</f>
        <v>Черешнюк Александр Витальевич 
Электрик участка 9 лет</v>
      </c>
      <c r="E134" s="7" t="str">
        <f>[2]Общая!M123</f>
        <v>первичная</v>
      </c>
      <c r="F134" s="7" t="str">
        <f>[2]Общая!R123</f>
        <v>II до и выше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"ТОРНАДО"</v>
      </c>
      <c r="D135" s="6" t="str">
        <f>CONCATENATE([2]Общая!G124," ",[2]Общая!H124," ",[2]Общая!I124," 
", [2]Общая!K124," ",[2]Общая!L124)</f>
        <v>Шумай Юрий Михайлович 
Электрик       7 лет</v>
      </c>
      <c r="E135" s="7" t="str">
        <f>[2]Общая!M124</f>
        <v>первичная</v>
      </c>
      <c r="F135" s="7" t="str">
        <f>[2]Общая!R124</f>
        <v>II до и выше 1000 В</v>
      </c>
      <c r="G135" s="7" t="str">
        <f>[2]Общая!N124</f>
        <v>оперативно-ремонтный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"Фасилити Коломна"</v>
      </c>
      <c r="D136" s="6" t="str">
        <f>CONCATENATE([2]Общая!G125," ",[2]Общая!H125," ",[2]Общая!I125," 
", [2]Общая!K125," ",[2]Общая!L125)</f>
        <v>Алюшев Рустам  Мунирович 
Главный энергетик 5 лет</v>
      </c>
      <c r="E136" s="7" t="str">
        <f>[2]Общая!M125</f>
        <v>очередная</v>
      </c>
      <c r="F136" s="7" t="str">
        <f>[2]Общая!R125</f>
        <v>IV до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"Фасилити Коломна"</v>
      </c>
      <c r="D137" s="6" t="str">
        <f>CONCATENATE([2]Общая!G126," ",[2]Общая!H126," ",[2]Общая!I126," 
", [2]Общая!K126," ",[2]Общая!L126)</f>
        <v>Закарян Валерий  Вараздатович 
Дежурныйэлектромонтер 1 год</v>
      </c>
      <c r="E137" s="7" t="str">
        <f>[2]Общая!M126</f>
        <v>очередная</v>
      </c>
      <c r="F137" s="7" t="str">
        <f>[2]Общая!R126</f>
        <v>lll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"Река21"</v>
      </c>
      <c r="D138" s="6" t="str">
        <f>CONCATENATE([2]Общая!G127," ",[2]Общая!H127," ",[2]Общая!I127," 
", [2]Общая!K127," ",[2]Общая!L127)</f>
        <v>Линяев Сергей  Алексеевич 
Главный энергетик 17 лет</v>
      </c>
      <c r="E138" s="7" t="str">
        <f>[2]Общая!M127</f>
        <v>первичная</v>
      </c>
      <c r="F138" s="7" t="str">
        <f>[2]Общая!R127</f>
        <v>II 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Индивидуальный предприниматель Черкасов Владимир Николаевич</v>
      </c>
      <c r="D139" s="6" t="str">
        <f>CONCATENATE([2]Общая!G128," ",[2]Общая!H128," ",[2]Общая!I128," 
", [2]Общая!K128," ",[2]Общая!L128)</f>
        <v>Черкасов Владимир Николаевич 
Руковадитель 4 года</v>
      </c>
      <c r="E139" s="7" t="str">
        <f>[2]Общая!M128</f>
        <v>первичная</v>
      </c>
      <c r="F139" s="7"/>
      <c r="G139" s="7" t="str">
        <f>[2]Общая!N128</f>
        <v>руководитель структурного подразделения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"ЛОНМАДИ"</v>
      </c>
      <c r="D140" s="6" t="str">
        <f>CONCATENATE([2]Общая!G129," ",[2]Общая!H129," ",[2]Общая!I129," 
", [2]Общая!K129," ",[2]Общая!L129)</f>
        <v>Суворов Лев Алексеевич 
Главный инженер 3 года</v>
      </c>
      <c r="E140" s="7" t="str">
        <f>[2]Общая!M129</f>
        <v>внеочередная</v>
      </c>
      <c r="F140" s="7" t="str">
        <f>[2]Общая!R129</f>
        <v>IV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"Бёрнер Ист"</v>
      </c>
      <c r="D141" s="6" t="str">
        <f>CONCATENATE([2]Общая!G130," ",[2]Общая!H130," ",[2]Общая!I130," 
", [2]Общая!K130," ",[2]Общая!L130)</f>
        <v>Самков Алексей Викторович 
Электрик 1 месяц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ОАО «Экспериментально-механический завод»</v>
      </c>
      <c r="D142" s="6" t="str">
        <f>CONCATENATE([2]Общая!G131," ",[2]Общая!H131," ",[2]Общая!I131," 
", [2]Общая!K131," ",[2]Общая!L131)</f>
        <v>Атаманов Владимир Алексеевич 
Электромонтер по ремонту и обслуживанию электроо 3 года</v>
      </c>
      <c r="E142" s="7" t="str">
        <f>[2]Общая!M131</f>
        <v>первичная</v>
      </c>
      <c r="F142" s="7" t="str">
        <f>[2]Общая!R131</f>
        <v>II группа до  1000В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ОАО «Экспериментально-механический завод»</v>
      </c>
      <c r="D143" s="6" t="str">
        <f>CONCATENATE([2]Общая!G132," ",[2]Общая!H132," ",[2]Общая!I132," 
", [2]Общая!K132," ",[2]Общая!L132)</f>
        <v>Краснокутский Сергей Владимирович 
Электромонтер по ремонту и обслуживанию электроо 10 лет</v>
      </c>
      <c r="E143" s="7" t="str">
        <f>[2]Общая!M132</f>
        <v>очередная</v>
      </c>
      <c r="F143" s="7" t="str">
        <f>[2]Общая!R132</f>
        <v>III группа до и выше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ОАО «Экспериментально-механический завод»</v>
      </c>
      <c r="D144" s="6" t="str">
        <f>CONCATENATE([2]Общая!G133," ",[2]Общая!H133," ",[2]Общая!I133," 
", [2]Общая!K133," ",[2]Общая!L133)</f>
        <v>Кириков Дмитрий Вячеславович 
Электромонтер по ремонту и обслуживанию электроо 15 лет</v>
      </c>
      <c r="E144" s="7" t="str">
        <f>[2]Общая!M133</f>
        <v>очередная</v>
      </c>
      <c r="F144" s="7" t="str">
        <f>[2]Общая!R133</f>
        <v>III группа до и выше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"Дрогери ритейл"</v>
      </c>
      <c r="D145" s="6" t="str">
        <f>CONCATENATE([2]Общая!G134," ",[2]Общая!H134," ",[2]Общая!I134," 
", [2]Общая!K134," ",[2]Общая!L134)</f>
        <v>Мельников  Михаил  Александрович 
Руководитель службы эксплуатации 1 год 2 месяца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"Дрогери ритейл"</v>
      </c>
      <c r="D146" s="6" t="str">
        <f>CONCATENATE([2]Общая!G135," ",[2]Общая!H135," ",[2]Общая!I135," 
", [2]Общая!K135," ",[2]Общая!L135)</f>
        <v>Фадеев Дмитрий Александрович 
Инженер-строитель 3 года 4 месяца</v>
      </c>
      <c r="E146" s="7" t="str">
        <f>[2]Общая!M135</f>
        <v>Очередная</v>
      </c>
      <c r="F146" s="7" t="str">
        <f>[2]Общая!R135</f>
        <v>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"Кама-монтаж"</v>
      </c>
      <c r="D147" s="6" t="str">
        <f>CONCATENATE([2]Общая!G136," ",[2]Общая!H136," ",[2]Общая!I136," 
", [2]Общая!K136," ",[2]Общая!L136)</f>
        <v>Фокеев Александр Викторович 
Инженер-энергетик 7 лет</v>
      </c>
      <c r="E147" s="7" t="str">
        <f>[2]Общая!M136</f>
        <v>очередная</v>
      </c>
      <c r="F147" s="7" t="str">
        <f>[2]Общая!R136</f>
        <v>V гр.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"ЭЛЬКАР"</v>
      </c>
      <c r="D148" s="6" t="str">
        <f>CONCATENATE([2]Общая!G137," ",[2]Общая!H137," ",[2]Общая!I137," 
", [2]Общая!K137," ",[2]Общая!L137)</f>
        <v>Фокеев Александр Викторович 
Инженер-энергетик 1 год</v>
      </c>
      <c r="E148" s="7" t="str">
        <f>[2]Общая!M137</f>
        <v>внеочередная</v>
      </c>
      <c r="F148" s="7" t="str">
        <f>[2]Общая!R137</f>
        <v>V гр.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"ЛЕТОФАРМ"</v>
      </c>
      <c r="D149" s="6" t="str">
        <f>CONCATENATE([2]Общая!G138," ",[2]Общая!H138," ",[2]Общая!I138," 
", [2]Общая!K138," ",[2]Общая!L138)</f>
        <v>Барфаков  Джамшед  Джамилович 
Инженер-технолог 3 года</v>
      </c>
      <c r="E149" s="7" t="str">
        <f>[2]Общая!M138</f>
        <v>внеочередная</v>
      </c>
      <c r="F149" s="7" t="str">
        <f>[2]Общая!R138</f>
        <v>IV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ЗАО "Арибаз ГмБХ"</v>
      </c>
      <c r="D150" s="6" t="str">
        <f>CONCATENATE([2]Общая!G139," ",[2]Общая!H139," ",[2]Общая!I139," 
", [2]Общая!K139," ",[2]Общая!L139)</f>
        <v>Демидов Алексей Алексеевич 
Энергетик 6 лет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ЗАО "Арибаз ГмБХ"</v>
      </c>
      <c r="D151" s="6" t="str">
        <f>CONCATENATE([2]Общая!G140," ",[2]Общая!H140," ",[2]Общая!I140," 
", [2]Общая!K140," ",[2]Общая!L140)</f>
        <v>Тиунов Виктор Владимирович 
Электромонтёр 19 лет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"ТЦ "Радиотехнология"</v>
      </c>
      <c r="D152" s="6" t="str">
        <f>CONCATENATE([2]Общая!G141," ",[2]Общая!H141," ",[2]Общая!I141," 
", [2]Общая!K141," ",[2]Общая!L141)</f>
        <v>Серик Игорь Анатольевич 
Главный энергетик 20лет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персонал, с правом испытания оборудования повышенным напряжением</v>
      </c>
      <c r="H152" s="15" t="str">
        <f>[2]Общая!S141</f>
        <v>ПТЭЭСиС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"ТЦ "Радиотехнология"</v>
      </c>
      <c r="D153" s="6" t="str">
        <f>CONCATENATE([2]Общая!G142," ",[2]Общая!H142," ",[2]Общая!I142," 
", [2]Общая!K142," ",[2]Общая!L142)</f>
        <v>Боровков Михаил Николаевич 
Старший специалист 18лет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персонал, с правом испытания оборудования повышенным напряжением</v>
      </c>
      <c r="H153" s="15" t="str">
        <f>[2]Общая!S142</f>
        <v>ПТЭЭСиС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"ТЦ "Радиотехнология"</v>
      </c>
      <c r="D154" s="6" t="str">
        <f>CONCATENATE([2]Общая!G143," ",[2]Общая!H143," ",[2]Общая!I143," 
", [2]Общая!K143," ",[2]Общая!L143)</f>
        <v>Багменко Виктор Иванович 
Старший специалист по ДЭС 1год</v>
      </c>
      <c r="E154" s="7" t="str">
        <f>[2]Общая!M143</f>
        <v>внеочередная</v>
      </c>
      <c r="F154" s="7" t="str">
        <f>[2]Общая!R143</f>
        <v>IV до 1000В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СХП "Русские газоны"</v>
      </c>
      <c r="D155" s="6" t="str">
        <f>CONCATENATE([2]Общая!G144," ",[2]Общая!H144," ",[2]Общая!I144," 
", [2]Общая!K144," ",[2]Общая!L144)</f>
        <v>Беленко Владимир Иванович 
Технический директор 13 лет</v>
      </c>
      <c r="E155" s="7" t="str">
        <f>[2]Общая!M144</f>
        <v>очередная</v>
      </c>
      <c r="F155" s="7"/>
      <c r="G155" s="7" t="str">
        <f>[2]Общая!N144</f>
        <v>руководитель структурного подразделения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СХП "Русские газоны"</v>
      </c>
      <c r="D156" s="6" t="str">
        <f>CONCATENATE([2]Общая!G145," ",[2]Общая!H145," ",[2]Общая!I145," 
", [2]Общая!K145," ",[2]Общая!L145)</f>
        <v>Цветков  Юрий  Анатольевич 
Мастер 6 лет</v>
      </c>
      <c r="E156" s="7" t="str">
        <f>[2]Общая!M145</f>
        <v>очередная</v>
      </c>
      <c r="F156" s="7"/>
      <c r="G156" s="7" t="str">
        <f>[2]Общая!N145</f>
        <v>оперативно-ремонтный персонал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СХП "Русские газоны"</v>
      </c>
      <c r="D157" s="6" t="str">
        <f>CONCATENATE([2]Общая!G146," ",[2]Общая!H146," ",[2]Общая!I146," 
", [2]Общая!K146," ",[2]Общая!L146)</f>
        <v>Кальметов  Владимир Николаевич 
Электромонтер 6 лет</v>
      </c>
      <c r="E157" s="7" t="str">
        <f>[2]Общая!M146</f>
        <v>очередная</v>
      </c>
      <c r="F157" s="7" t="str">
        <f>[2]Общая!R146</f>
        <v xml:space="preserve"> III до и выше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"ТурАвто-ВМ"</v>
      </c>
      <c r="D158" s="6" t="str">
        <f>CONCATENATE([2]Общая!G147," ",[2]Общая!H147," ",[2]Общая!I147," 
", [2]Общая!K147," ",[2]Общая!L147)</f>
        <v>Жаров  Дмитрий  Сергеевич 
Заместитель генерального директора по эксплуатации 1 год</v>
      </c>
      <c r="E158" s="7" t="str">
        <f>[2]Общая!M147</f>
        <v>первичная</v>
      </c>
      <c r="F158" s="7" t="str">
        <f>[2]Общая!R147</f>
        <v>II до 1000В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 xml:space="preserve">ООО "Юнаитед Пак" </v>
      </c>
      <c r="D159" s="6" t="str">
        <f>CONCATENATE([2]Общая!G148," ",[2]Общая!H148," ",[2]Общая!I148," 
", [2]Общая!K148," ",[2]Общая!L148)</f>
        <v>Агапонов Иван Михайлович 
Главный инженер 2 года 4 мес.</v>
      </c>
      <c r="E159" s="7" t="str">
        <f>[2]Общая!M148</f>
        <v>очередная</v>
      </c>
      <c r="F159" s="7" t="str">
        <f>[2]Общая!R148</f>
        <v>IV до 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"Хайтиан СНГ"</v>
      </c>
      <c r="D160" s="6" t="str">
        <f>CONCATENATE([2]Общая!G149," ",[2]Общая!H149," ",[2]Общая!I149," 
", [2]Общая!K149," ",[2]Общая!L149)</f>
        <v>Усынин Вячеслав Алексеевич 
Старший сервис-инженер 10 л</v>
      </c>
      <c r="E160" s="7" t="str">
        <f>[2]Общая!M149</f>
        <v>очередная</v>
      </c>
      <c r="F160" s="7" t="str">
        <f>[2]Общая!R149</f>
        <v xml:space="preserve"> II до 1000 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"Хайтиан СНГ"</v>
      </c>
      <c r="D161" s="6" t="str">
        <f>CONCATENATE([2]Общая!G150," ",[2]Общая!H150," ",[2]Общая!I150," 
", [2]Общая!K150," ",[2]Общая!L150)</f>
        <v>Буторин Антон Александрович 
Сервис-инженер 4 г</v>
      </c>
      <c r="E161" s="7" t="str">
        <f>[2]Общая!M150</f>
        <v>очередная</v>
      </c>
      <c r="F161" s="7" t="str">
        <f>[2]Общая!R150</f>
        <v xml:space="preserve"> II до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"Хайтиан СНГ"</v>
      </c>
      <c r="D162" s="6" t="str">
        <f>CONCATENATE([2]Общая!G151," ",[2]Общая!H151," ",[2]Общая!I151," 
", [2]Общая!K151," ",[2]Общая!L151)</f>
        <v>Каренский Евгений Иванович 
Сервис-инженер 5 л</v>
      </c>
      <c r="E162" s="7" t="str">
        <f>[2]Общая!M151</f>
        <v>очередная</v>
      </c>
      <c r="F162" s="7" t="str">
        <f>[2]Общая!R151</f>
        <v xml:space="preserve"> II до 1000 В</v>
      </c>
      <c r="G162" s="7" t="str">
        <f>[2]Общая!N151</f>
        <v>оперативно-ремонтный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"ЭКТА"</v>
      </c>
      <c r="D163" s="6" t="str">
        <f>CONCATENATE([2]Общая!G152," ",[2]Общая!H152," ",[2]Общая!I152," 
", [2]Общая!K152," ",[2]Общая!L152)</f>
        <v>Тихонов Дмитрий  Анатольевич 
Инженер проектировщик систем электроснабжения 6 лет</v>
      </c>
      <c r="E163" s="7" t="str">
        <f>[2]Общая!M152</f>
        <v>внеочередная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"Экотель"</v>
      </c>
      <c r="D164" s="6" t="str">
        <f>CONCATENATE([2]Общая!G153," ",[2]Общая!H153," ",[2]Общая!I153," 
", [2]Общая!K153," ",[2]Общая!L153)</f>
        <v>Бордачев Александр Борисович 
Технический директор 10лет</v>
      </c>
      <c r="E164" s="7" t="str">
        <f>[2]Общая!M153</f>
        <v>Очередная</v>
      </c>
      <c r="F164" s="7"/>
      <c r="G164" s="7" t="str">
        <f>[2]Общая!N153</f>
        <v>Управленческий персонал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"Акустик Ру"</v>
      </c>
      <c r="D165" s="6" t="str">
        <f>CONCATENATE([2]Общая!G154," ",[2]Общая!H154," ",[2]Общая!I154," 
", [2]Общая!K154," ",[2]Общая!L154)</f>
        <v>Алексеев Игорь Владимирович 
Главный механик 2 года 4 месяца и 5 дней</v>
      </c>
      <c r="E165" s="7" t="str">
        <f>[2]Общая!M154</f>
        <v>первичная</v>
      </c>
      <c r="F165" s="7" t="str">
        <f>[2]Общая!R154</f>
        <v>II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"ПЗЭМИ"</v>
      </c>
      <c r="D166" s="6" t="str">
        <f>CONCATENATE([2]Общая!G155," ",[2]Общая!H155," ",[2]Общая!I155," 
", [2]Общая!K155," ",[2]Общая!L155)</f>
        <v>Волков Олег Владимирович 
Старший мастер 2 года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"ПЗЭМИ"</v>
      </c>
      <c r="D167" s="6" t="str">
        <f>CONCATENATE([2]Общая!G156," ",[2]Общая!H156," ",[2]Общая!I156," 
", [2]Общая!K156," ",[2]Общая!L156)</f>
        <v>Строилов Михаил Юрьевич 
Начальник лаборатории 23 года</v>
      </c>
      <c r="E167" s="7" t="str">
        <f>[2]Общая!M156</f>
        <v>очередная</v>
      </c>
      <c r="F167" s="7" t="str">
        <f>[2]Общая!R156</f>
        <v>IV до и выше 1000 В</v>
      </c>
      <c r="G167" s="7" t="str">
        <f>[2]Общая!N156</f>
        <v>административно-технический персонал,  с правом испытания оборудования повышенным напряжением</v>
      </c>
      <c r="H167" s="15" t="str">
        <f>[2]Общая!S156</f>
        <v>ПТЭЭСиС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"ПЗЭМИ"</v>
      </c>
      <c r="D168" s="6" t="str">
        <f>CONCATENATE([2]Общая!G157," ",[2]Общая!H157," ",[2]Общая!I157," 
", [2]Общая!K157," ",[2]Общая!L157)</f>
        <v>Комлев Антон Дмитриевич 
Начальник отдела 1,5 года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УК "Мега"</v>
      </c>
      <c r="D169" s="6" t="str">
        <f>CONCATENATE([2]Общая!G158," ",[2]Общая!H158," ",[2]Общая!I158," 
", [2]Общая!K158," ",[2]Общая!L158)</f>
        <v>Габдулхаков Арсений Марсович 
Главный инженер 3 дня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УК "Мега"</v>
      </c>
      <c r="D170" s="6" t="str">
        <f>CONCATENATE([2]Общая!G159," ",[2]Общая!H159," ",[2]Общая!I159," 
", [2]Общая!K159," ",[2]Общая!L159)</f>
        <v>Тонкушин Сергей Александрович 
Инженер 1 год</v>
      </c>
      <c r="E170" s="7" t="str">
        <f>[2]Общая!M159</f>
        <v>внеочередная</v>
      </c>
      <c r="F170" s="7" t="str">
        <f>[2]Общая!R159</f>
        <v>III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УК "Мега"</v>
      </c>
      <c r="D171" s="6" t="str">
        <f>CONCATENATE([2]Общая!G160," ",[2]Общая!H160," ",[2]Общая!I160," 
", [2]Общая!K160," ",[2]Общая!L160)</f>
        <v>Коростылев Юрий Владимирович 
Инженер 3 года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"Мега 1"</v>
      </c>
      <c r="D172" s="6" t="str">
        <f>CONCATENATE([2]Общая!G161," ",[2]Общая!H161," ",[2]Общая!I161," 
", [2]Общая!K161," ",[2]Общая!L161)</f>
        <v>Габдулхаков Арсений Марсович 
Главный инженер комплекса 3 дня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"Мега 1"</v>
      </c>
      <c r="D173" s="6" t="str">
        <f>CONCATENATE([2]Общая!G162," ",[2]Общая!H162," ",[2]Общая!I162," 
", [2]Общая!K162," ",[2]Общая!L162)</f>
        <v>Коростылев Юрий Владимирович 
Инженер комплекса 3 года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МУП "Водоканал" г.Подольска</v>
      </c>
      <c r="D174" s="6" t="str">
        <f>CONCATENATE([2]Общая!G163," ",[2]Общая!H163," ",[2]Общая!I163," 
", [2]Общая!K163," ",[2]Общая!L163)</f>
        <v>Щербаков Алексей Дмитриевич 
Мастер 10 лет</v>
      </c>
      <c r="E174" s="7" t="str">
        <f>[2]Общая!M163</f>
        <v>очередная</v>
      </c>
      <c r="F174" s="7"/>
      <c r="G174" s="7" t="str">
        <f>[2]Общая!N163</f>
        <v>административно-технический персонал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МУП "Водоканал" г.Подольска</v>
      </c>
      <c r="D175" s="6" t="str">
        <f>CONCATENATE([2]Общая!G164," ",[2]Общая!H164," ",[2]Общая!I164," 
", [2]Общая!K164," ",[2]Общая!L164)</f>
        <v>Полысаев Олег Валентинович 
Мастер 19 лет</v>
      </c>
      <c r="E175" s="7" t="str">
        <f>[2]Общая!M164</f>
        <v>очередная</v>
      </c>
      <c r="F175" s="7"/>
      <c r="G175" s="7" t="str">
        <f>[2]Общая!N164</f>
        <v>административно-технический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«Поликом»</v>
      </c>
      <c r="D176" s="6" t="str">
        <f>CONCATENATE([2]Общая!G165," ",[2]Общая!H165," ",[2]Общая!I165," 
", [2]Общая!K165," ",[2]Общая!L165)</f>
        <v>Максимов Алексей Андреевич 
Инженер 2</v>
      </c>
      <c r="E176" s="7" t="str">
        <f>[2]Общая!M165</f>
        <v>очередная</v>
      </c>
      <c r="F176" s="7" t="str">
        <f>[2]Общая!R165</f>
        <v>III  гр.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«Поликом»</v>
      </c>
      <c r="D177" s="6" t="str">
        <f>CONCATENATE([2]Общая!G166," ",[2]Общая!H166," ",[2]Общая!I166," 
", [2]Общая!K166," ",[2]Общая!L166)</f>
        <v>Титов Михаил Юрьевич 
Инженер 2</v>
      </c>
      <c r="E177" s="7" t="str">
        <f>[2]Общая!M166</f>
        <v>очередная</v>
      </c>
      <c r="F177" s="7" t="str">
        <f>[2]Общая!R166</f>
        <v>III  гр.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"Инвест  Гарант"</v>
      </c>
      <c r="D178" s="6" t="str">
        <f>CONCATENATE([2]Общая!G167," ",[2]Общая!H167," ",[2]Общая!I167," 
", [2]Общая!K167," ",[2]Общая!L167)</f>
        <v>Лучников Максим Сергеевич 
Главный инженер 8 лет</v>
      </c>
      <c r="E178" s="7" t="str">
        <f>[2]Общая!M167</f>
        <v>очередная</v>
      </c>
      <c r="F178" s="7" t="str">
        <f>[2]Общая!R167</f>
        <v>IV группа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"Инвест  Гарант"</v>
      </c>
      <c r="D179" s="6" t="str">
        <f>CONCATENATE([2]Общая!G168," ",[2]Общая!H168," ",[2]Общая!I168," 
", [2]Общая!K168," ",[2]Общая!L168)</f>
        <v>Кунгурцев Валерий Викторович 
Инженер по ремонту и обслуживанию оборудования 6 мес</v>
      </c>
      <c r="E179" s="7" t="str">
        <f>[2]Общая!M168</f>
        <v>первичная</v>
      </c>
      <c r="F179" s="7" t="str">
        <f>[2]Общая!R168</f>
        <v>II группа по ЭБ до 1000В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 xml:space="preserve">ГБУЗ Московской области «ДКЦ им. Л.М. Рошаля» </v>
      </c>
      <c r="D180" s="6" t="str">
        <f>CONCATENATE([2]Общая!G169," ",[2]Общая!H169," ",[2]Общая!I169," 
", [2]Общая!K169," ",[2]Общая!L169)</f>
        <v>Коноплин Игорь Валентинович 
Начальник эксплуатации здания и оборудования 3 мес</v>
      </c>
      <c r="E180" s="7" t="str">
        <f>[2]Общая!M169</f>
        <v>первичная</v>
      </c>
      <c r="F180" s="7"/>
      <c r="G180" s="7" t="str">
        <f>[2]Общая!N169</f>
        <v>руководитель структурного подразделения</v>
      </c>
      <c r="H180" s="15" t="str">
        <f>[2]Общая!S169</f>
        <v>ПТЭТЭ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 xml:space="preserve">ГБУЗ Московской области «ДКЦ им. Л.М. Рошаля» </v>
      </c>
      <c r="D181" s="6" t="str">
        <f>CONCATENATE([2]Общая!G170," ",[2]Общая!H170," ",[2]Общая!I170," 
", [2]Общая!K170," ",[2]Общая!L170)</f>
        <v>Петухов  Сергей  Валерьевич 
Ведущий инженер эксплуатации здания и оборудования 6 мес</v>
      </c>
      <c r="E181" s="7" t="str">
        <f>[2]Общая!M170</f>
        <v>первичная</v>
      </c>
      <c r="F181" s="7"/>
      <c r="G181" s="7" t="str">
        <f>[2]Общая!N170</f>
        <v>управленческий персонал</v>
      </c>
      <c r="H181" s="15" t="str">
        <f>[2]Общая!S170</f>
        <v>ПТЭТЭ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"Белтелекабель"</v>
      </c>
      <c r="D182" s="6" t="str">
        <f>CONCATENATE([2]Общая!G171," ",[2]Общая!H171," ",[2]Общая!I171," 
", [2]Общая!K171," ",[2]Общая!L171)</f>
        <v>Егоров Николай Александрович 
главный энергетик 1г 3м-ца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"ДЫМОВЕД"</v>
      </c>
      <c r="D183" s="6" t="str">
        <f>CONCATENATE([2]Общая!G172," ",[2]Общая!H172," ",[2]Общая!I172," 
", [2]Общая!K172," ",[2]Общая!L172)</f>
        <v>Михайличенко Владимир Александрович 
Руководитель группы испытаний 20 лет</v>
      </c>
      <c r="E183" s="7" t="str">
        <f>[2]Общая!M172</f>
        <v>внеочередная</v>
      </c>
      <c r="F183" s="7" t="str">
        <f>[2]Общая!R172</f>
        <v xml:space="preserve"> IV группа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ИП Занин И.Н.</v>
      </c>
      <c r="D184" s="6" t="str">
        <f>CONCATENATE([2]Общая!G173," ",[2]Общая!H173," ",[2]Общая!I173," 
", [2]Общая!K173," ",[2]Общая!L173)</f>
        <v>Занин Игорь Николаевич 
Индивидуальный предприниматель   2 месяца</v>
      </c>
      <c r="E184" s="7" t="str">
        <f>[2]Общая!M173</f>
        <v>внеочередная</v>
      </c>
      <c r="F184" s="7" t="str">
        <f>[2]Общая!R173</f>
        <v>IV группа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"ДАЮН-РУС"</v>
      </c>
      <c r="D185" s="6" t="str">
        <f>CONCATENATE([2]Общая!G174," ",[2]Общая!H174," ",[2]Общая!I174," 
", [2]Общая!K174," ",[2]Общая!L174)</f>
        <v>Лукинский Владимир Александрович 
Старший кладовщик 3 мес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"ДАЮН-РУС"</v>
      </c>
      <c r="D186" s="6" t="str">
        <f>CONCATENATE([2]Общая!G175," ",[2]Общая!H175," ",[2]Общая!I175," 
", [2]Общая!K175," ",[2]Общая!L175)</f>
        <v>Белов Борис Юрьевич 
Менеджер складского учёта 2 мес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ИП Макаренко Г.И.</v>
      </c>
      <c r="D187" s="6" t="str">
        <f>CONCATENATE([2]Общая!G176," ",[2]Общая!H176," ",[2]Общая!I176," 
", [2]Общая!K176," ",[2]Общая!L176)</f>
        <v>Хохлов Сергей Викторович 
Слесарь-сантехник 3 мес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"СНБ ИНВЕСТ"</v>
      </c>
      <c r="D188" s="6" t="str">
        <f>CONCATENATE([2]Общая!G177," ",[2]Общая!H177," ",[2]Общая!I177," 
", [2]Общая!K177," ",[2]Общая!L177)</f>
        <v>ЖАРИКОВ Николай Викторович 
Слесарь-электрик по ремонту электрооборудования 9 месяцев</v>
      </c>
      <c r="E188" s="7" t="str">
        <f>[2]Общая!M177</f>
        <v>внеочередная</v>
      </c>
      <c r="F188" s="7" t="str">
        <f>[2]Общая!R177</f>
        <v>IV до  и выше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Дирекция пансионата "Янтарь"</v>
      </c>
      <c r="D189" s="6" t="str">
        <f>CONCATENATE([2]Общая!G178," ",[2]Общая!H178," ",[2]Общая!I178," 
", [2]Общая!K178," ",[2]Общая!L178)</f>
        <v>Патрушев Вадим Викторович 
Ведущий инженер 6 лет 6 мес.</v>
      </c>
      <c r="E189" s="7" t="str">
        <f>[2]Общая!M178</f>
        <v>внеочередная</v>
      </c>
      <c r="F189" s="7"/>
      <c r="G189" s="7" t="str">
        <f>[2]Общая!N178</f>
        <v>специалист</v>
      </c>
      <c r="H189" s="15" t="str">
        <f>[2]Общая!S178</f>
        <v>ПТЭТЭ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Дирекция пансионата "Янтарь"</v>
      </c>
      <c r="D190" s="6" t="str">
        <f>CONCATENATE([2]Общая!G179," ",[2]Общая!H179," ",[2]Общая!I179," 
", [2]Общая!K179," ",[2]Общая!L179)</f>
        <v>Слюсарев Максим Эдуардович 
Ведущий инженер 1 год</v>
      </c>
      <c r="E190" s="7" t="str">
        <f>[2]Общая!M179</f>
        <v>первичная</v>
      </c>
      <c r="F190" s="7"/>
      <c r="G190" s="7" t="str">
        <f>[2]Общая!N179</f>
        <v>специалист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"Щелковский МПК"</v>
      </c>
      <c r="D191" s="6" t="str">
        <f>CONCATENATE([2]Общая!G180," ",[2]Общая!H180," ",[2]Общая!I180," 
", [2]Общая!K180," ",[2]Общая!L180)</f>
        <v>Кадралиев Юрий Николаевич 
Заместитель главного инженера 1год</v>
      </c>
      <c r="E191" s="7" t="str">
        <f>[2]Общая!M180</f>
        <v>внеочередная</v>
      </c>
      <c r="F191" s="7" t="str">
        <f>[2]Общая!R180</f>
        <v>V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"Щелковский МПК"</v>
      </c>
      <c r="D192" s="6" t="str">
        <f>CONCATENATE([2]Общая!G181," ",[2]Общая!H181," ",[2]Общая!I181," 
", [2]Общая!K181," ",[2]Общая!L181)</f>
        <v>Шегай Максим  Родионович 
Инженер КИПиА 1год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МКУ "ХЭС"</v>
      </c>
      <c r="D193" s="6" t="str">
        <f>CONCATENATE([2]Общая!G182," ",[2]Общая!H182," ",[2]Общая!I182," 
", [2]Общая!K182," ",[2]Общая!L182)</f>
        <v>Помазан Аркадий Анатольевич 
Старший инженер 5 лет</v>
      </c>
      <c r="E193" s="7" t="str">
        <f>[2]Общая!M182</f>
        <v>очередная</v>
      </c>
      <c r="F193" s="7"/>
      <c r="G193" s="7" t="str">
        <f>[2]Общая!N182</f>
        <v>административно-технический персонал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МКУ "ХЭС"</v>
      </c>
      <c r="D194" s="6" t="str">
        <f>CONCATENATE([2]Общая!G183," ",[2]Общая!H183," ",[2]Общая!I183," 
", [2]Общая!K183," ",[2]Общая!L183)</f>
        <v>Шевелёва  Ирина Ильевна 
Начальник отдела  3 года</v>
      </c>
      <c r="E194" s="7" t="str">
        <f>[2]Общая!M183</f>
        <v>очередная</v>
      </c>
      <c r="F194" s="7" t="str">
        <f>[2]Общая!R183</f>
        <v>III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"Илантра"</v>
      </c>
      <c r="D195" s="6" t="str">
        <f>CONCATENATE([2]Общая!G184," ",[2]Общая!H184," ",[2]Общая!I184," 
", [2]Общая!K184," ",[2]Общая!L184)</f>
        <v>Осколков Сергей Николаевич 
Заместитель главного инженера 1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«А2-Стройпроект»</v>
      </c>
      <c r="D196" s="6" t="str">
        <f>CONCATENATE([2]Общая!G185," ",[2]Общая!H185," ",[2]Общая!I185," 
", [2]Общая!K185," ",[2]Общая!L185)</f>
        <v>Аль-Дами Хайдар Аббас Неам Нет 
Инженер  1 год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«А2-Стройпроект»</v>
      </c>
      <c r="D197" s="6" t="str">
        <f>CONCATENATE([2]Общая!G186," ",[2]Общая!H186," ",[2]Общая!I186," 
", [2]Общая!K186," ",[2]Общая!L186)</f>
        <v>Дымов Максим Анатольевич 
Техник 1 год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«А2-Стройпроект»</v>
      </c>
      <c r="D198" s="6" t="str">
        <f>CONCATENATE([2]Общая!G187," ",[2]Общая!H187," ",[2]Общая!I187," 
", [2]Общая!K187," ",[2]Общая!L187)</f>
        <v>Григорян  Грант Артурорвич 
Инженер 1 год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«А2-Стройпроект»</v>
      </c>
      <c r="D199" s="6" t="str">
        <f>CONCATENATE([2]Общая!G188," ",[2]Общая!H188," ",[2]Общая!I188," 
", [2]Общая!K188," ",[2]Общая!L188)</f>
        <v>Бильтагуров Аюр Анатольевич 
Инженер 2 года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оперативно-ремонтный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"Эталон РиО"</v>
      </c>
      <c r="D200" s="6" t="str">
        <f>CONCATENATE([2]Общая!G189," ",[2]Общая!H189," ",[2]Общая!I189," 
", [2]Общая!K189," ",[2]Общая!L189)</f>
        <v>Евтеев    Ярослав Юрьевич 
Главный энергетик 2 года</v>
      </c>
      <c r="E200" s="7" t="str">
        <f>[2]Общая!M189</f>
        <v>очередная</v>
      </c>
      <c r="F200" s="7" t="str">
        <f>[2]Общая!R189</f>
        <v>IV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"КНАУФ ГИПС"</v>
      </c>
      <c r="D201" s="6" t="str">
        <f>CONCATENATE([2]Общая!G190," ",[2]Общая!H190," ",[2]Общая!I190," 
", [2]Общая!K190," ",[2]Общая!L190)</f>
        <v>Горун Олег Анатольевич 
Руководитель службы обеспечения 1,5 года</v>
      </c>
      <c r="E201" s="7" t="str">
        <f>[2]Общая!M190</f>
        <v>первичная</v>
      </c>
      <c r="F201" s="7" t="str">
        <f>[2]Общая!R190</f>
        <v>V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АО "ЭКА"</v>
      </c>
      <c r="D202" s="6" t="str">
        <f>CONCATENATE([2]Общая!G191," ",[2]Общая!H191," ",[2]Общая!I191," 
", [2]Общая!K191," ",[2]Общая!L191)</f>
        <v>Сдобников Сергей  Сергеевич 
Инженер 10 лет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АО "ЭКА"</v>
      </c>
      <c r="D203" s="6" t="str">
        <f>CONCATENATE([2]Общая!G192," ",[2]Общая!H192," ",[2]Общая!I192," 
", [2]Общая!K192," ",[2]Общая!L192)</f>
        <v>Чекин Игорь Александрович 
Монтажник РЭА и приборов 10 лет</v>
      </c>
      <c r="E203" s="7" t="str">
        <f>[2]Общая!M192</f>
        <v>очередная</v>
      </c>
      <c r="F203" s="7" t="str">
        <f>[2]Общая!R192</f>
        <v>III до 1000 В</v>
      </c>
      <c r="G203" s="7" t="str">
        <f>[2]Общая!N192</f>
        <v>оперативно-ремонтный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Филиал ФГБУ "ЦСП" МСБК "Парамоново"</v>
      </c>
      <c r="D204" s="6" t="str">
        <f>CONCATENATE([2]Общая!G193," ",[2]Общая!H193," ",[2]Общая!I193," 
", [2]Общая!K193," ",[2]Общая!L193)</f>
        <v>Морозов Максим Николаевич 
Начальник отдела информатизации 7 лет</v>
      </c>
      <c r="E204" s="7" t="str">
        <f>[2]Общая!M193</f>
        <v>очередная</v>
      </c>
      <c r="F204" s="7" t="str">
        <f>[2]Общая!R193</f>
        <v>III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Филиал ФГБУ "ЦСП" МСБК "Парамоново"</v>
      </c>
      <c r="D205" s="6" t="str">
        <f>CONCATENATE([2]Общая!G194," ",[2]Общая!H194," ",[2]Общая!I194," 
", [2]Общая!K194," ",[2]Общая!L194)</f>
        <v>Марушин Алексей Павлович 
Начальник котельной 13 лет</v>
      </c>
      <c r="E205" s="7" t="str">
        <f>[2]Общая!M194</f>
        <v>очередная</v>
      </c>
      <c r="F205" s="7" t="str">
        <f>[2]Общая!R194</f>
        <v>III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Филиал ФГБУ "ЦСП" МСБК "Парамоново"</v>
      </c>
      <c r="D206" s="6" t="str">
        <f>CONCATENATE([2]Общая!G195," ",[2]Общая!H195," ",[2]Общая!I195," 
", [2]Общая!K195," ",[2]Общая!L195)</f>
        <v>Канашин Александр Николаевич 
Начальник отдела холодоснабжения и климат-контроля 9 лет</v>
      </c>
      <c r="E206" s="7" t="str">
        <f>[2]Общая!M195</f>
        <v>очередная</v>
      </c>
      <c r="F206" s="7" t="str">
        <f>[2]Общая!R195</f>
        <v>IV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Филиал ФГБУ "ЦСП" МСБК "Парамоново"</v>
      </c>
      <c r="D207" s="6" t="str">
        <f>CONCATENATE([2]Общая!G196," ",[2]Общая!H196," ",[2]Общая!I196," 
", [2]Общая!K196," ",[2]Общая!L196)</f>
        <v>Черкасов Олег Николаевич 
Начальник отдела электротехнического обеспечения обьектов 6 лет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Филиал ФГБУ "ЦСП" МСБК "Парамоново"</v>
      </c>
      <c r="D208" s="6" t="str">
        <f>CONCATENATE([2]Общая!G197," ",[2]Общая!H197," ",[2]Общая!I197," 
", [2]Общая!K197," ",[2]Общая!L197)</f>
        <v>Дудников  Сергей Николаевич 
Главный инженер 1 месяц</v>
      </c>
      <c r="E208" s="7" t="str">
        <f>[2]Общая!M197</f>
        <v>очередная</v>
      </c>
      <c r="F208" s="7" t="str">
        <f>[2]Общая!R197</f>
        <v>V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00.5" customHeight="1" x14ac:dyDescent="0.25">
      <c r="B209" s="2">
        <v>195</v>
      </c>
      <c r="C209" s="5" t="str">
        <f>[2]Общая!E198</f>
        <v>ООО "ЮЖСТРОЙ-ЗАКАЗЧИК"</v>
      </c>
      <c r="D209" s="6" t="str">
        <f>CONCATENATE([2]Общая!G198," ",[2]Общая!H198," ",[2]Общая!I198," 
", [2]Общая!K198," ",[2]Общая!L198)</f>
        <v xml:space="preserve">Попов Дмитрий Геннадьевич 
Главный энергетик </v>
      </c>
      <c r="E209" s="7" t="str">
        <f>[2]Общая!M198</f>
        <v>очередная</v>
      </c>
      <c r="F209" s="7" t="str">
        <f>[2]Общая!R198</f>
        <v>V до и выше 1000 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0.5" customHeight="1" x14ac:dyDescent="0.25">
      <c r="B210" s="1"/>
      <c r="C210" s="1"/>
      <c r="D210" s="11" t="s">
        <v>20</v>
      </c>
      <c r="E210" s="10"/>
      <c r="F210" s="10"/>
      <c r="G210" s="10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38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2025-03-21T05:22:28Z</dcterms:modified>
</cp:coreProperties>
</file>